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.patrikeeva\Downloads\"/>
    </mc:Choice>
  </mc:AlternateContent>
  <xr:revisionPtr revIDLastSave="0" documentId="13_ncr:1_{F27C662F-3911-478D-8BAF-05979035EA2A}" xr6:coauthVersionLast="46" xr6:coauthVersionMax="46" xr10:uidLastSave="{00000000-0000-0000-0000-000000000000}"/>
  <bookViews>
    <workbookView xWindow="28680" yWindow="-120" windowWidth="29040" windowHeight="15840" activeTab="1" xr2:uid="{00000000-000D-0000-FFFF-FFFF00000000}"/>
  </bookViews>
  <sheets>
    <sheet name="Рейтинг абсолютный " sheetId="5" r:id="rId1"/>
    <sheet name="Рейтинг относительный" sheetId="7" r:id="rId2"/>
    <sheet name="Общий " sheetId="6" r:id="rId3"/>
  </sheets>
  <definedNames>
    <definedName name="_xlnm._FilterDatabase" localSheetId="0" hidden="1">'Рейтинг абсолютный '!$AS$4:$AX$107</definedName>
    <definedName name="_xlnm._FilterDatabase" localSheetId="1" hidden="1">'Рейтинг относительный'!$K$4:$R$108</definedName>
  </definedNames>
  <calcPr calcId="191029" refMode="R1C1"/>
</workbook>
</file>

<file path=xl/calcChain.xml><?xml version="1.0" encoding="utf-8"?>
<calcChain xmlns="http://schemas.openxmlformats.org/spreadsheetml/2006/main">
  <c r="BA5" i="7" l="1"/>
  <c r="Z5" i="7"/>
  <c r="K21" i="6"/>
  <c r="J21" i="6"/>
  <c r="AW115" i="5"/>
  <c r="F95" i="5"/>
  <c r="M119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5" i="5"/>
  <c r="Q51" i="7"/>
  <c r="Q34" i="7"/>
  <c r="Q39" i="7"/>
  <c r="Q41" i="7"/>
  <c r="Q58" i="7"/>
  <c r="Q74" i="7"/>
  <c r="P112" i="7"/>
  <c r="G90" i="7"/>
  <c r="H41" i="7"/>
  <c r="H62" i="7"/>
  <c r="H31" i="7"/>
  <c r="AQ58" i="5"/>
  <c r="AQ85" i="5"/>
  <c r="AQ72" i="5"/>
  <c r="BZ77" i="5"/>
  <c r="BZ34" i="5"/>
  <c r="BZ33" i="5"/>
  <c r="CG82" i="5"/>
  <c r="CG44" i="5"/>
  <c r="CG81" i="5"/>
  <c r="CG80" i="5"/>
  <c r="CG101" i="5"/>
  <c r="CG79" i="5"/>
  <c r="AX74" i="5"/>
  <c r="AX102" i="5"/>
  <c r="AX69" i="5"/>
  <c r="AX54" i="5"/>
  <c r="AX9" i="5"/>
  <c r="AX77" i="5"/>
  <c r="N31" i="5"/>
  <c r="N57" i="5"/>
  <c r="N54" i="5"/>
  <c r="N26" i="5"/>
  <c r="N56" i="5"/>
  <c r="N22" i="5"/>
  <c r="DB52" i="5"/>
  <c r="DB22" i="5"/>
  <c r="BS53" i="5"/>
  <c r="BS37" i="5"/>
  <c r="AJ28" i="5"/>
  <c r="AJ22" i="5"/>
  <c r="Q6" i="7"/>
  <c r="AX108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3" i="5"/>
  <c r="N24" i="5"/>
  <c r="N25" i="5"/>
  <c r="N27" i="5"/>
  <c r="N28" i="5"/>
  <c r="N29" i="5"/>
  <c r="N30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5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5" i="5"/>
  <c r="AX6" i="5"/>
  <c r="AX7" i="5"/>
  <c r="AX8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X52" i="5"/>
  <c r="AX53" i="5"/>
  <c r="AX55" i="5"/>
  <c r="AX56" i="5"/>
  <c r="AX57" i="5"/>
  <c r="AX58" i="5"/>
  <c r="AX59" i="5"/>
  <c r="AX60" i="5"/>
  <c r="AX61" i="5"/>
  <c r="AX62" i="5"/>
  <c r="AX63" i="5"/>
  <c r="AX64" i="5"/>
  <c r="AX65" i="5"/>
  <c r="AX66" i="5"/>
  <c r="AX67" i="5"/>
  <c r="AX68" i="5"/>
  <c r="AX70" i="5"/>
  <c r="AX71" i="5"/>
  <c r="AX72" i="5"/>
  <c r="AX73" i="5"/>
  <c r="AX75" i="5"/>
  <c r="AX76" i="5"/>
  <c r="AX78" i="5"/>
  <c r="AX79" i="5"/>
  <c r="AX80" i="5"/>
  <c r="AX81" i="5"/>
  <c r="AX82" i="5"/>
  <c r="AX83" i="5"/>
  <c r="AX84" i="5"/>
  <c r="AX85" i="5"/>
  <c r="AX86" i="5"/>
  <c r="AX87" i="5"/>
  <c r="AX88" i="5"/>
  <c r="AX89" i="5"/>
  <c r="AX90" i="5"/>
  <c r="AX91" i="5"/>
  <c r="AX92" i="5"/>
  <c r="AX93" i="5"/>
  <c r="AX94" i="5"/>
  <c r="AX95" i="5"/>
  <c r="AX96" i="5"/>
  <c r="AX97" i="5"/>
  <c r="AX98" i="5"/>
  <c r="AX99" i="5"/>
  <c r="AX100" i="5"/>
  <c r="AX101" i="5"/>
  <c r="AX103" i="5"/>
  <c r="AX104" i="5"/>
  <c r="AX105" i="5"/>
  <c r="AX106" i="5"/>
  <c r="AX107" i="5"/>
  <c r="AX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5" i="5"/>
  <c r="Q5" i="7" l="1"/>
  <c r="Q38" i="7"/>
  <c r="Q21" i="7"/>
  <c r="Q50" i="7"/>
  <c r="Q19" i="7"/>
  <c r="Q10" i="7"/>
  <c r="Q16" i="7"/>
  <c r="Q7" i="7"/>
  <c r="Q27" i="7"/>
  <c r="Q69" i="7"/>
  <c r="Q15" i="7"/>
  <c r="Q24" i="7"/>
  <c r="Q47" i="7"/>
  <c r="Q36" i="7"/>
  <c r="Q55" i="7"/>
  <c r="Q30" i="7"/>
  <c r="Q25" i="7"/>
  <c r="Q53" i="7"/>
  <c r="Q18" i="7"/>
  <c r="Q32" i="7"/>
  <c r="Q49" i="7"/>
  <c r="Q12" i="7"/>
  <c r="Q35" i="7"/>
  <c r="Q31" i="7"/>
  <c r="Q48" i="7"/>
  <c r="Q28" i="7"/>
  <c r="Q40" i="7"/>
  <c r="Q63" i="7"/>
  <c r="Q79" i="7"/>
  <c r="Q70" i="7"/>
  <c r="Q33" i="7"/>
  <c r="Q68" i="7"/>
  <c r="Q29" i="7"/>
  <c r="Q73" i="7"/>
  <c r="Q67" i="7"/>
  <c r="Q23" i="7"/>
  <c r="Q57" i="7"/>
  <c r="Q43" i="7"/>
  <c r="Q54" i="7"/>
  <c r="Q45" i="7"/>
  <c r="Q44" i="7"/>
  <c r="Q62" i="7"/>
  <c r="Q72" i="7"/>
  <c r="Q52" i="7"/>
  <c r="Q77" i="7"/>
  <c r="Q59" i="7"/>
  <c r="Q78" i="7"/>
  <c r="Q61" i="7"/>
  <c r="Q76" i="7"/>
  <c r="Q65" i="7"/>
  <c r="Q60" i="7"/>
  <c r="Q75" i="7"/>
  <c r="Q56" i="7"/>
  <c r="Q71" i="7"/>
  <c r="Q64" i="7"/>
  <c r="Q66" i="7"/>
  <c r="Q46" i="7"/>
  <c r="Q80" i="7"/>
  <c r="Q26" i="7" l="1"/>
  <c r="AR5" i="7" l="1"/>
  <c r="AR8" i="7"/>
  <c r="AR7" i="7"/>
  <c r="AR10" i="7"/>
  <c r="AR9" i="7"/>
  <c r="AR11" i="7"/>
  <c r="AR13" i="7"/>
  <c r="AR14" i="7"/>
  <c r="AR12" i="7"/>
  <c r="AR17" i="7"/>
  <c r="AR16" i="7"/>
  <c r="AR23" i="7"/>
  <c r="AR19" i="7"/>
  <c r="AR24" i="7"/>
  <c r="AR15" i="7"/>
  <c r="AR18" i="7"/>
  <c r="AR21" i="7"/>
  <c r="AR22" i="7"/>
  <c r="AR20" i="7"/>
  <c r="AR25" i="7"/>
  <c r="AR27" i="7"/>
  <c r="AR26" i="7"/>
  <c r="AR31" i="7"/>
  <c r="AR29" i="7"/>
  <c r="AR30" i="7"/>
  <c r="AR32" i="7"/>
  <c r="AR28" i="7"/>
  <c r="AR37" i="7"/>
  <c r="AR36" i="7"/>
  <c r="AR38" i="7"/>
  <c r="AR34" i="7"/>
  <c r="AR33" i="7"/>
  <c r="AR35" i="7"/>
  <c r="AR6" i="7"/>
  <c r="AI6" i="7"/>
  <c r="AI7" i="7"/>
  <c r="AI12" i="7"/>
  <c r="AI9" i="7"/>
  <c r="AI11" i="7"/>
  <c r="AI10" i="7"/>
  <c r="AI15" i="7"/>
  <c r="AI14" i="7"/>
  <c r="AI8" i="7"/>
  <c r="AI13" i="7"/>
  <c r="AI17" i="7"/>
  <c r="AI18" i="7"/>
  <c r="AI16" i="7"/>
  <c r="AI19" i="7"/>
  <c r="AI20" i="7"/>
  <c r="AI21" i="7"/>
  <c r="AI23" i="7"/>
  <c r="AI22" i="7"/>
  <c r="AI25" i="7"/>
  <c r="AI24" i="7"/>
  <c r="AI26" i="7"/>
  <c r="AI28" i="7"/>
  <c r="AI29" i="7"/>
  <c r="AI27" i="7"/>
  <c r="AI30" i="7"/>
  <c r="AI31" i="7"/>
  <c r="AI5" i="7"/>
  <c r="Q11" i="7"/>
  <c r="AJ30" i="7" l="1"/>
  <c r="AS36" i="7"/>
  <c r="AS31" i="7"/>
  <c r="AJ31" i="7"/>
  <c r="AJ24" i="7"/>
  <c r="AJ19" i="7"/>
  <c r="AJ14" i="7"/>
  <c r="AJ7" i="7"/>
  <c r="AS38" i="7"/>
  <c r="AS29" i="7"/>
  <c r="AS22" i="7"/>
  <c r="AS23" i="7"/>
  <c r="AS11" i="7"/>
  <c r="AJ25" i="7"/>
  <c r="AJ15" i="7"/>
  <c r="AS9" i="7"/>
  <c r="AJ18" i="7"/>
  <c r="AS37" i="7"/>
  <c r="AS18" i="7"/>
  <c r="AJ23" i="7"/>
  <c r="AS35" i="7"/>
  <c r="AS28" i="7"/>
  <c r="AS27" i="7"/>
  <c r="AS15" i="7"/>
  <c r="AS12" i="7"/>
  <c r="AS7" i="7"/>
  <c r="AJ16" i="7"/>
  <c r="AJ6" i="7"/>
  <c r="AS21" i="7"/>
  <c r="AJ27" i="7"/>
  <c r="AJ10" i="7"/>
  <c r="AS26" i="7"/>
  <c r="AS10" i="7"/>
  <c r="AJ17" i="7"/>
  <c r="AJ11" i="7"/>
  <c r="AJ28" i="7"/>
  <c r="AJ21" i="7"/>
  <c r="AJ13" i="7"/>
  <c r="AJ9" i="7"/>
  <c r="AS33" i="7"/>
  <c r="AS32" i="7"/>
  <c r="AS25" i="7"/>
  <c r="AS24" i="7"/>
  <c r="AS14" i="7"/>
  <c r="AS8" i="7"/>
  <c r="AS16" i="7"/>
  <c r="AJ22" i="7"/>
  <c r="AS6" i="7"/>
  <c r="AS17" i="7"/>
  <c r="AJ29" i="7"/>
  <c r="AJ5" i="7"/>
  <c r="AJ26" i="7"/>
  <c r="AJ20" i="7"/>
  <c r="AJ8" i="7"/>
  <c r="AJ12" i="7"/>
  <c r="AS34" i="7"/>
  <c r="AS30" i="7"/>
  <c r="AS20" i="7"/>
  <c r="AS19" i="7"/>
  <c r="AS13" i="7"/>
  <c r="AS5" i="7"/>
  <c r="Q13" i="7" l="1"/>
  <c r="Q17" i="7"/>
  <c r="Q20" i="7"/>
  <c r="Q9" i="7"/>
  <c r="Q22" i="7"/>
  <c r="Q42" i="7"/>
  <c r="Q37" i="7"/>
  <c r="Q8" i="7"/>
  <c r="Q14" i="7"/>
  <c r="R22" i="7" l="1"/>
  <c r="R42" i="7"/>
  <c r="R9" i="7"/>
  <c r="R20" i="7"/>
  <c r="R14" i="7"/>
  <c r="R8" i="7"/>
  <c r="R74" i="7"/>
  <c r="R45" i="7"/>
  <c r="R54" i="7"/>
  <c r="R21" i="7"/>
  <c r="R28" i="7"/>
  <c r="R59" i="7"/>
  <c r="R76" i="7"/>
  <c r="R47" i="7"/>
  <c r="R71" i="7"/>
  <c r="R53" i="7"/>
  <c r="R44" i="7"/>
  <c r="R19" i="7"/>
  <c r="R63" i="7"/>
  <c r="R29" i="7"/>
  <c r="R66" i="7"/>
  <c r="R32" i="7"/>
  <c r="R73" i="7"/>
  <c r="R72" i="7"/>
  <c r="R16" i="7"/>
  <c r="R61" i="7"/>
  <c r="R24" i="7"/>
  <c r="R67" i="7"/>
  <c r="R41" i="7"/>
  <c r="R30" i="7"/>
  <c r="R40" i="7"/>
  <c r="R65" i="7"/>
  <c r="R36" i="7"/>
  <c r="R12" i="7"/>
  <c r="R57" i="7"/>
  <c r="R5" i="7"/>
  <c r="R62" i="7"/>
  <c r="R10" i="7"/>
  <c r="R79" i="7"/>
  <c r="R60" i="7"/>
  <c r="R55" i="7"/>
  <c r="R43" i="7"/>
  <c r="R38" i="7"/>
  <c r="R46" i="7"/>
  <c r="R48" i="7"/>
  <c r="R34" i="7"/>
  <c r="R70" i="7"/>
  <c r="R56" i="7"/>
  <c r="R25" i="7"/>
  <c r="R75" i="7"/>
  <c r="R77" i="7"/>
  <c r="R27" i="7"/>
  <c r="R68" i="7"/>
  <c r="R80" i="7"/>
  <c r="R64" i="7"/>
  <c r="R18" i="7"/>
  <c r="R39" i="7"/>
  <c r="R31" i="7"/>
  <c r="R78" i="7"/>
  <c r="R15" i="7"/>
  <c r="R69" i="7"/>
  <c r="R49" i="7"/>
  <c r="R52" i="7"/>
  <c r="R7" i="7"/>
  <c r="R50" i="7"/>
  <c r="R33" i="7"/>
  <c r="R58" i="7"/>
  <c r="R23" i="7"/>
  <c r="R51" i="7"/>
  <c r="R35" i="7"/>
  <c r="R6" i="7"/>
  <c r="R26" i="7"/>
  <c r="R11" i="7"/>
  <c r="R17" i="7"/>
  <c r="R37" i="7"/>
  <c r="R13" i="7"/>
  <c r="H5" i="7"/>
  <c r="H11" i="7"/>
  <c r="H6" i="7"/>
  <c r="H7" i="7" l="1"/>
  <c r="H9" i="7"/>
  <c r="H8" i="7"/>
  <c r="H24" i="7"/>
  <c r="H17" i="7"/>
  <c r="H30" i="7"/>
  <c r="H14" i="7"/>
  <c r="H12" i="7"/>
  <c r="H13" i="7"/>
  <c r="H22" i="7"/>
  <c r="H28" i="7"/>
  <c r="H26" i="7"/>
  <c r="H10" i="7"/>
  <c r="H15" i="7"/>
  <c r="H21" i="7"/>
  <c r="H16" i="7"/>
  <c r="H32" i="7"/>
  <c r="H27" i="7"/>
  <c r="H19" i="7"/>
  <c r="H45" i="7"/>
  <c r="H20" i="7"/>
  <c r="H40" i="7"/>
  <c r="H29" i="7"/>
  <c r="H33" i="7"/>
  <c r="H25" i="7"/>
  <c r="H51" i="7"/>
  <c r="H43" i="7"/>
  <c r="H47" i="7"/>
  <c r="H46" i="7"/>
  <c r="H37" i="7"/>
  <c r="H34" i="7"/>
  <c r="H50" i="7"/>
  <c r="H54" i="7"/>
  <c r="H36" i="7"/>
  <c r="H23" i="7"/>
  <c r="H55" i="7"/>
  <c r="H42" i="7"/>
  <c r="H39" i="7"/>
  <c r="H44" i="7"/>
  <c r="H18" i="7"/>
  <c r="H38" i="7"/>
  <c r="H52" i="7"/>
  <c r="H48" i="7"/>
  <c r="H35" i="7"/>
  <c r="H53" i="7"/>
  <c r="H63" i="7"/>
  <c r="H59" i="7"/>
  <c r="H49" i="7"/>
  <c r="H57" i="7"/>
  <c r="H58" i="7"/>
  <c r="H60" i="7"/>
  <c r="H61" i="7"/>
  <c r="H56" i="7"/>
  <c r="H64" i="7"/>
  <c r="H65" i="7"/>
  <c r="H66" i="7"/>
  <c r="H86" i="7"/>
  <c r="H76" i="7"/>
  <c r="H68" i="7"/>
  <c r="H87" i="7"/>
  <c r="H83" i="7"/>
  <c r="H77" i="7"/>
  <c r="H67" i="7"/>
  <c r="H84" i="7"/>
  <c r="H85" i="7"/>
  <c r="H78" i="7"/>
  <c r="H71" i="7"/>
  <c r="H79" i="7"/>
  <c r="H73" i="7"/>
  <c r="H70" i="7"/>
  <c r="H88" i="7"/>
  <c r="H69" i="7"/>
  <c r="H80" i="7"/>
  <c r="H72" i="7"/>
  <c r="H74" i="7"/>
  <c r="H81" i="7"/>
  <c r="H82" i="7"/>
  <c r="H75" i="7"/>
  <c r="I66" i="7" l="1"/>
  <c r="I65" i="7"/>
  <c r="I64" i="7"/>
  <c r="I62" i="7"/>
  <c r="I42" i="7"/>
  <c r="I47" i="7"/>
  <c r="I53" i="7"/>
  <c r="I59" i="7"/>
  <c r="I61" i="7"/>
  <c r="I56" i="7"/>
  <c r="I51" i="7"/>
  <c r="I41" i="7"/>
  <c r="I48" i="7"/>
  <c r="I54" i="7"/>
  <c r="I60" i="7"/>
  <c r="I49" i="7"/>
  <c r="I63" i="7"/>
  <c r="I57" i="7"/>
  <c r="I43" i="7"/>
  <c r="I44" i="7"/>
  <c r="I46" i="7"/>
  <c r="I52" i="7"/>
  <c r="I58" i="7"/>
  <c r="I55" i="7"/>
  <c r="I50" i="7"/>
  <c r="I45" i="7"/>
  <c r="I31" i="7"/>
  <c r="I25" i="7"/>
  <c r="I7" i="7"/>
  <c r="I37" i="7"/>
  <c r="I26" i="7"/>
  <c r="I35" i="7"/>
  <c r="I39" i="7"/>
  <c r="I15" i="7"/>
  <c r="I12" i="7"/>
  <c r="I9" i="7"/>
  <c r="I19" i="7"/>
  <c r="I38" i="7"/>
  <c r="I23" i="7"/>
  <c r="I29" i="7"/>
  <c r="I32" i="7"/>
  <c r="I28" i="7"/>
  <c r="I17" i="7"/>
  <c r="I5" i="7"/>
  <c r="I14" i="7"/>
  <c r="I30" i="7"/>
  <c r="I18" i="7"/>
  <c r="I36" i="7"/>
  <c r="I40" i="7"/>
  <c r="I16" i="7"/>
  <c r="I22" i="7"/>
  <c r="I24" i="7"/>
  <c r="I11" i="7"/>
  <c r="I34" i="7"/>
  <c r="I10" i="7"/>
  <c r="I33" i="7"/>
  <c r="I27" i="7"/>
  <c r="I20" i="7"/>
  <c r="I21" i="7"/>
  <c r="I13" i="7"/>
  <c r="I8" i="7"/>
  <c r="I6" i="7"/>
  <c r="AQ5" i="5"/>
  <c r="DA60" i="5" l="1"/>
  <c r="F4" i="6" s="1"/>
  <c r="CT51" i="5"/>
  <c r="F6" i="6" s="1"/>
  <c r="CF115" i="5"/>
  <c r="F5" i="6" s="1"/>
  <c r="BY96" i="5"/>
  <c r="F7" i="6" s="1"/>
  <c r="BR59" i="5"/>
  <c r="E4" i="6" s="1"/>
  <c r="BK51" i="5"/>
  <c r="E6" i="6" s="1"/>
  <c r="E5" i="6"/>
  <c r="AO98" i="5"/>
  <c r="E7" i="6" s="1"/>
  <c r="AI60" i="5"/>
  <c r="D4" i="6" s="1"/>
  <c r="AB52" i="5"/>
  <c r="D5" i="6"/>
  <c r="D7" i="6"/>
  <c r="D6" i="6" l="1"/>
  <c r="D8" i="6" s="1"/>
  <c r="E8" i="6"/>
  <c r="F8" i="6"/>
  <c r="DB24" i="5" l="1"/>
  <c r="DB46" i="5"/>
  <c r="DB25" i="5"/>
  <c r="DB26" i="5"/>
  <c r="DB27" i="5"/>
  <c r="DB28" i="5"/>
  <c r="DB11" i="5"/>
  <c r="DB54" i="5"/>
  <c r="DB12" i="5"/>
  <c r="DB29" i="5"/>
  <c r="DB5" i="5"/>
  <c r="DB30" i="5"/>
  <c r="DB31" i="5"/>
  <c r="DB32" i="5"/>
  <c r="DB47" i="5"/>
  <c r="DB13" i="5"/>
  <c r="DB7" i="5"/>
  <c r="DB33" i="5"/>
  <c r="DB34" i="5"/>
  <c r="DB55" i="5"/>
  <c r="DB8" i="5"/>
  <c r="DB35" i="5"/>
  <c r="DB36" i="5"/>
  <c r="DB48" i="5"/>
  <c r="DB14" i="5"/>
  <c r="DB49" i="5"/>
  <c r="DB15" i="5"/>
  <c r="DB50" i="5"/>
  <c r="DB16" i="5"/>
  <c r="DB37" i="5"/>
  <c r="DB38" i="5"/>
  <c r="DB39" i="5"/>
  <c r="DB9" i="5"/>
  <c r="DB10" i="5"/>
  <c r="DB40" i="5"/>
  <c r="DB41" i="5"/>
  <c r="DB51" i="5"/>
  <c r="DB42" i="5"/>
  <c r="DB17" i="5"/>
  <c r="DB18" i="5"/>
  <c r="DB19" i="5"/>
  <c r="DB6" i="5"/>
  <c r="DB43" i="5"/>
  <c r="DB20" i="5"/>
  <c r="DB44" i="5"/>
  <c r="DB21" i="5"/>
  <c r="DB45" i="5"/>
  <c r="DB53" i="5"/>
  <c r="DB23" i="5"/>
  <c r="CU15" i="5"/>
  <c r="CU16" i="5"/>
  <c r="CU10" i="5"/>
  <c r="CU17" i="5"/>
  <c r="CU18" i="5"/>
  <c r="CU19" i="5"/>
  <c r="CU5" i="5"/>
  <c r="CU46" i="5"/>
  <c r="CU20" i="5"/>
  <c r="CU21" i="5"/>
  <c r="CU8" i="5"/>
  <c r="CU22" i="5"/>
  <c r="CU7" i="5"/>
  <c r="CU11" i="5"/>
  <c r="CU23" i="5"/>
  <c r="CU24" i="5"/>
  <c r="CU25" i="5"/>
  <c r="CU26" i="5"/>
  <c r="CU9" i="5"/>
  <c r="CU12" i="5"/>
  <c r="CU13" i="5"/>
  <c r="CU27" i="5"/>
  <c r="CU28" i="5"/>
  <c r="CU29" i="5"/>
  <c r="CU47" i="5"/>
  <c r="CU30" i="5"/>
  <c r="CU31" i="5"/>
  <c r="CU32" i="5"/>
  <c r="CU6" i="5"/>
  <c r="CU48" i="5"/>
  <c r="CU33" i="5"/>
  <c r="CU14" i="5"/>
  <c r="CU34" i="5"/>
  <c r="CU35" i="5"/>
  <c r="CU36" i="5"/>
  <c r="CU37" i="5"/>
  <c r="CU38" i="5"/>
  <c r="CU39" i="5"/>
  <c r="CU40" i="5"/>
  <c r="CU41" i="5"/>
  <c r="CU42" i="5"/>
  <c r="CU43" i="5"/>
  <c r="CU44" i="5"/>
  <c r="CU45" i="5"/>
  <c r="CG45" i="5"/>
  <c r="CG46" i="5"/>
  <c r="CG47" i="5"/>
  <c r="CG12" i="5"/>
  <c r="CG107" i="5"/>
  <c r="CG102" i="5"/>
  <c r="CG48" i="5"/>
  <c r="CG49" i="5"/>
  <c r="CG13" i="5"/>
  <c r="CG50" i="5"/>
  <c r="CG14" i="5"/>
  <c r="CG51" i="5"/>
  <c r="CG15" i="5"/>
  <c r="CG16" i="5"/>
  <c r="CG52" i="5"/>
  <c r="CG17" i="5"/>
  <c r="CG18" i="5"/>
  <c r="CG19" i="5"/>
  <c r="CG20" i="5"/>
  <c r="CG53" i="5"/>
  <c r="CG54" i="5"/>
  <c r="CG55" i="5"/>
  <c r="CG5" i="5"/>
  <c r="CG56" i="5"/>
  <c r="CG96" i="5"/>
  <c r="CG57" i="5"/>
  <c r="CG21" i="5"/>
  <c r="CG58" i="5"/>
  <c r="CG22" i="5"/>
  <c r="CG6" i="5"/>
  <c r="CG59" i="5"/>
  <c r="CG23" i="5"/>
  <c r="CG24" i="5"/>
  <c r="CG60" i="5"/>
  <c r="CG61" i="5"/>
  <c r="CG97" i="5"/>
  <c r="CG103" i="5"/>
  <c r="CG62" i="5"/>
  <c r="CG63" i="5"/>
  <c r="CG104" i="5"/>
  <c r="CG25" i="5"/>
  <c r="CG64" i="5"/>
  <c r="CG26" i="5"/>
  <c r="CG65" i="5"/>
  <c r="CG66" i="5"/>
  <c r="CG7" i="5"/>
  <c r="CG27" i="5"/>
  <c r="CG67" i="5"/>
  <c r="CG68" i="5"/>
  <c r="CG69" i="5"/>
  <c r="CG70" i="5"/>
  <c r="CG71" i="5"/>
  <c r="CG28" i="5"/>
  <c r="CG72" i="5"/>
  <c r="CG73" i="5"/>
  <c r="CG74" i="5"/>
  <c r="CG105" i="5"/>
  <c r="CG75" i="5"/>
  <c r="CG29" i="5"/>
  <c r="CG76" i="5"/>
  <c r="CG77" i="5"/>
  <c r="CG30" i="5"/>
  <c r="CG78" i="5"/>
  <c r="CG31" i="5"/>
  <c r="CG32" i="5"/>
  <c r="CG83" i="5"/>
  <c r="CG84" i="5"/>
  <c r="CG85" i="5"/>
  <c r="CG86" i="5"/>
  <c r="CG87" i="5"/>
  <c r="CG33" i="5"/>
  <c r="CG34" i="5"/>
  <c r="CG35" i="5"/>
  <c r="CG98" i="5"/>
  <c r="CG88" i="5"/>
  <c r="CG89" i="5"/>
  <c r="CG36" i="5"/>
  <c r="CG90" i="5"/>
  <c r="CG8" i="5"/>
  <c r="CG91" i="5"/>
  <c r="CG9" i="5"/>
  <c r="CG37" i="5"/>
  <c r="CG38" i="5"/>
  <c r="CG92" i="5"/>
  <c r="CG106" i="5"/>
  <c r="CG39" i="5"/>
  <c r="CG10" i="5"/>
  <c r="CG40" i="5"/>
  <c r="CG41" i="5"/>
  <c r="CG93" i="5"/>
  <c r="CG94" i="5"/>
  <c r="CG42" i="5"/>
  <c r="CG99" i="5"/>
  <c r="CG95" i="5"/>
  <c r="CG100" i="5"/>
  <c r="CG43" i="5"/>
  <c r="CG11" i="5"/>
  <c r="BZ38" i="5"/>
  <c r="BZ39" i="5"/>
  <c r="BZ21" i="5"/>
  <c r="BZ40" i="5"/>
  <c r="BZ22" i="5"/>
  <c r="BZ7" i="5"/>
  <c r="BZ41" i="5"/>
  <c r="BZ79" i="5"/>
  <c r="BZ9" i="5"/>
  <c r="BZ80" i="5"/>
  <c r="BZ81" i="5"/>
  <c r="BZ42" i="5"/>
  <c r="BZ43" i="5"/>
  <c r="BZ10" i="5"/>
  <c r="BZ11" i="5"/>
  <c r="BZ12" i="5"/>
  <c r="BZ13" i="5"/>
  <c r="BZ44" i="5"/>
  <c r="BZ45" i="5"/>
  <c r="BZ14" i="5"/>
  <c r="BZ15" i="5"/>
  <c r="BZ46" i="5"/>
  <c r="BZ16" i="5"/>
  <c r="BZ82" i="5"/>
  <c r="BZ47" i="5"/>
  <c r="BZ23" i="5"/>
  <c r="BZ48" i="5"/>
  <c r="BZ24" i="5"/>
  <c r="BZ49" i="5"/>
  <c r="BZ50" i="5"/>
  <c r="BZ51" i="5"/>
  <c r="BZ52" i="5"/>
  <c r="BZ87" i="5"/>
  <c r="BZ53" i="5"/>
  <c r="BZ54" i="5"/>
  <c r="BZ55" i="5"/>
  <c r="BZ56" i="5"/>
  <c r="BZ19" i="5"/>
  <c r="BZ20" i="5"/>
  <c r="BZ35" i="5"/>
  <c r="BZ36" i="5"/>
  <c r="BZ86" i="5"/>
  <c r="BZ8" i="5"/>
  <c r="BZ5" i="5"/>
  <c r="BZ25" i="5"/>
  <c r="BZ26" i="5"/>
  <c r="BZ6" i="5"/>
  <c r="BZ57" i="5"/>
  <c r="BZ27" i="5"/>
  <c r="BZ58" i="5"/>
  <c r="BZ59" i="5"/>
  <c r="BZ28" i="5"/>
  <c r="BZ60" i="5"/>
  <c r="BZ61" i="5"/>
  <c r="BZ83" i="5"/>
  <c r="BZ62" i="5"/>
  <c r="BZ63" i="5"/>
  <c r="BZ64" i="5"/>
  <c r="BZ65" i="5"/>
  <c r="BZ66" i="5"/>
  <c r="BZ67" i="5"/>
  <c r="BZ17" i="5"/>
  <c r="BZ29" i="5"/>
  <c r="BZ18" i="5"/>
  <c r="BZ68" i="5"/>
  <c r="BZ69" i="5"/>
  <c r="BZ70" i="5"/>
  <c r="BZ71" i="5"/>
  <c r="BZ72" i="5"/>
  <c r="BZ73" i="5"/>
  <c r="BZ74" i="5"/>
  <c r="BZ75" i="5"/>
  <c r="BZ84" i="5"/>
  <c r="BZ88" i="5"/>
  <c r="BZ76" i="5"/>
  <c r="BZ30" i="5"/>
  <c r="BZ31" i="5"/>
  <c r="BZ85" i="5"/>
  <c r="BZ32" i="5"/>
  <c r="BZ78" i="5"/>
  <c r="BZ37" i="5"/>
  <c r="BS25" i="5"/>
  <c r="BS38" i="5"/>
  <c r="BS9" i="5"/>
  <c r="BS20" i="5"/>
  <c r="BS12" i="5"/>
  <c r="BS30" i="5"/>
  <c r="BS6" i="5"/>
  <c r="BS52" i="5"/>
  <c r="BS26" i="5"/>
  <c r="BS18" i="5"/>
  <c r="BS8" i="5"/>
  <c r="BS34" i="5"/>
  <c r="BS35" i="5"/>
  <c r="BS39" i="5"/>
  <c r="BS44" i="5"/>
  <c r="BS27" i="5"/>
  <c r="BS10" i="5"/>
  <c r="BS5" i="5"/>
  <c r="BS54" i="5"/>
  <c r="BS48" i="5"/>
  <c r="BS24" i="5"/>
  <c r="BS51" i="5"/>
  <c r="BS47" i="5"/>
  <c r="BS42" i="5"/>
  <c r="BS14" i="5"/>
  <c r="BS45" i="5"/>
  <c r="BS15" i="5"/>
  <c r="BS19" i="5"/>
  <c r="BS31" i="5"/>
  <c r="BS49" i="5"/>
  <c r="BS21" i="5"/>
  <c r="BS32" i="5"/>
  <c r="BS55" i="5"/>
  <c r="BS28" i="5"/>
  <c r="BS13" i="5"/>
  <c r="BS40" i="5"/>
  <c r="BS22" i="5"/>
  <c r="BS50" i="5"/>
  <c r="BS16" i="5"/>
  <c r="BS11" i="5"/>
  <c r="BS36" i="5"/>
  <c r="BS7" i="5"/>
  <c r="BS33" i="5"/>
  <c r="BS46" i="5"/>
  <c r="BS29" i="5"/>
  <c r="BS17" i="5"/>
  <c r="BS23" i="5"/>
  <c r="BS41" i="5"/>
  <c r="BS43" i="5"/>
  <c r="BL28" i="5"/>
  <c r="BL31" i="5"/>
  <c r="BL14" i="5"/>
  <c r="BL20" i="5"/>
  <c r="BL22" i="5"/>
  <c r="BL43" i="5"/>
  <c r="BL21" i="5"/>
  <c r="BL17" i="5"/>
  <c r="BL23" i="5"/>
  <c r="BL16" i="5"/>
  <c r="BL6" i="5"/>
  <c r="BL40" i="5"/>
  <c r="BL25" i="5"/>
  <c r="BL18" i="5"/>
  <c r="BL19" i="5"/>
  <c r="BL39" i="5"/>
  <c r="BL8" i="5"/>
  <c r="BL47" i="5"/>
  <c r="BL5" i="5"/>
  <c r="BL29" i="5"/>
  <c r="BL32" i="5"/>
  <c r="BL11" i="5"/>
  <c r="BL9" i="5"/>
  <c r="BL33" i="5"/>
  <c r="BL48" i="5"/>
  <c r="BL36" i="5"/>
  <c r="BL34" i="5"/>
  <c r="BL42" i="5"/>
  <c r="BL27" i="5"/>
  <c r="BL38" i="5"/>
  <c r="BL7" i="5"/>
  <c r="BL30" i="5"/>
  <c r="BL37" i="5"/>
  <c r="BL12" i="5"/>
  <c r="BL26" i="5"/>
  <c r="BL15" i="5"/>
  <c r="BL10" i="5"/>
  <c r="BL24" i="5"/>
  <c r="BL35" i="5"/>
  <c r="BL45" i="5"/>
  <c r="BL46" i="5"/>
  <c r="BL13" i="5"/>
  <c r="BL44" i="5"/>
  <c r="BL41" i="5"/>
  <c r="AQ70" i="5"/>
  <c r="AQ26" i="5"/>
  <c r="AQ30" i="5"/>
  <c r="AQ9" i="5"/>
  <c r="AQ6" i="5"/>
  <c r="AQ82" i="5"/>
  <c r="AQ71" i="5"/>
  <c r="AQ25" i="5"/>
  <c r="AQ66" i="5"/>
  <c r="AQ69" i="5"/>
  <c r="AQ34" i="5"/>
  <c r="AQ15" i="5"/>
  <c r="AQ38" i="5"/>
  <c r="AQ23" i="5"/>
  <c r="AQ78" i="5"/>
  <c r="AQ16" i="5"/>
  <c r="AQ76" i="5"/>
  <c r="AQ27" i="5"/>
  <c r="AQ36" i="5"/>
  <c r="AQ42" i="5"/>
  <c r="AQ80" i="5"/>
  <c r="AQ10" i="5"/>
  <c r="AQ31" i="5"/>
  <c r="AQ74" i="5"/>
  <c r="AQ77" i="5"/>
  <c r="AQ65" i="5"/>
  <c r="AQ48" i="5"/>
  <c r="AQ41" i="5"/>
  <c r="AQ21" i="5"/>
  <c r="AQ29" i="5"/>
  <c r="AQ79" i="5"/>
  <c r="AQ44" i="5"/>
  <c r="AQ45" i="5"/>
  <c r="AQ11" i="5"/>
  <c r="AQ37" i="5"/>
  <c r="AQ83" i="5"/>
  <c r="AQ73" i="5"/>
  <c r="AQ67" i="5"/>
  <c r="AQ46" i="5"/>
  <c r="AQ47" i="5"/>
  <c r="AQ7" i="5"/>
  <c r="AQ50" i="5"/>
  <c r="AQ55" i="5"/>
  <c r="AQ20" i="5"/>
  <c r="AQ56" i="5"/>
  <c r="AQ51" i="5"/>
  <c r="AQ87" i="5"/>
  <c r="AQ81" i="5"/>
  <c r="AQ52" i="5"/>
  <c r="AQ68" i="5"/>
  <c r="AQ8" i="5"/>
  <c r="AQ40" i="5"/>
  <c r="AQ24" i="5"/>
  <c r="AQ18" i="5"/>
  <c r="AQ64" i="5"/>
  <c r="AQ75" i="5"/>
  <c r="AQ57" i="5"/>
  <c r="AQ62" i="5"/>
  <c r="AQ28" i="5"/>
  <c r="AQ19" i="5"/>
  <c r="AQ14" i="5"/>
  <c r="AQ54" i="5"/>
  <c r="AQ17" i="5"/>
  <c r="AQ33" i="5"/>
  <c r="AQ84" i="5"/>
  <c r="AQ61" i="5"/>
  <c r="AQ63" i="5"/>
  <c r="AQ22" i="5"/>
  <c r="AQ49" i="5"/>
  <c r="AQ60" i="5"/>
  <c r="AQ13" i="5"/>
  <c r="AQ59" i="5"/>
  <c r="AQ32" i="5"/>
  <c r="AQ43" i="5"/>
  <c r="AQ12" i="5"/>
  <c r="AQ53" i="5"/>
  <c r="AQ35" i="5"/>
  <c r="AQ39" i="5"/>
  <c r="AQ88" i="5"/>
  <c r="AQ86" i="5"/>
  <c r="AJ39" i="5"/>
  <c r="AJ53" i="5"/>
  <c r="AJ24" i="5"/>
  <c r="AJ19" i="5"/>
  <c r="AJ30" i="5"/>
  <c r="AJ31" i="5"/>
  <c r="AJ5" i="5"/>
  <c r="AJ47" i="5"/>
  <c r="AJ14" i="5"/>
  <c r="AJ55" i="5"/>
  <c r="AJ7" i="5"/>
  <c r="AJ16" i="5"/>
  <c r="AJ42" i="5"/>
  <c r="AJ32" i="5"/>
  <c r="AJ41" i="5"/>
  <c r="AJ26" i="5"/>
  <c r="AJ20" i="5"/>
  <c r="AJ9" i="5"/>
  <c r="AJ46" i="5"/>
  <c r="AJ50" i="5"/>
  <c r="AJ13" i="5"/>
  <c r="AJ51" i="5"/>
  <c r="AJ8" i="5"/>
  <c r="AJ49" i="5"/>
  <c r="AJ10" i="5"/>
  <c r="AJ34" i="5"/>
  <c r="AJ27" i="5"/>
  <c r="AJ33" i="5"/>
  <c r="AJ21" i="5"/>
  <c r="AJ45" i="5"/>
  <c r="AJ48" i="5"/>
  <c r="AJ43" i="5"/>
  <c r="AJ6" i="5"/>
  <c r="AJ38" i="5"/>
  <c r="AJ44" i="5"/>
  <c r="AJ29" i="5"/>
  <c r="AJ11" i="5"/>
  <c r="AJ52" i="5"/>
  <c r="AJ36" i="5"/>
  <c r="AJ15" i="5"/>
  <c r="AJ25" i="5"/>
  <c r="AJ12" i="5"/>
  <c r="AJ37" i="5"/>
  <c r="AJ54" i="5"/>
  <c r="AJ40" i="5"/>
  <c r="AJ35" i="5"/>
  <c r="AJ23" i="5"/>
  <c r="AJ17" i="5"/>
  <c r="AJ18" i="5"/>
</calcChain>
</file>

<file path=xl/sharedStrings.xml><?xml version="1.0" encoding="utf-8"?>
<sst xmlns="http://schemas.openxmlformats.org/spreadsheetml/2006/main" count="5087" uniqueCount="344">
  <si>
    <t>Снижение жировой массы</t>
  </si>
  <si>
    <t>Набор мышечной массы</t>
  </si>
  <si>
    <t>Биолологический возраст</t>
  </si>
  <si>
    <t xml:space="preserve">Рейтинг среди мужчин Членов клуба </t>
  </si>
  <si>
    <t>Рейтинг среди женщин Членов клуба</t>
  </si>
  <si>
    <t>Рейтинг среди мужчин тренеров и сотрудников ТФ</t>
  </si>
  <si>
    <t>Рейтинг среди женщин тренеров и сотрудников ТФ</t>
  </si>
  <si>
    <t>Рейтинг среди мужчин Тренеров и сотрудников ТФ</t>
  </si>
  <si>
    <t>Рейтинг среди женщин Тренеров и сотрудников</t>
  </si>
  <si>
    <t>Рейтинг среди женщин Тренеров и сотрудников ТФ</t>
  </si>
  <si>
    <t>клуб</t>
  </si>
  <si>
    <t xml:space="preserve">ФИО </t>
  </si>
  <si>
    <t>пол</t>
  </si>
  <si>
    <t>тренер/сотрудник</t>
  </si>
  <si>
    <t>жировая масса, кг</t>
  </si>
  <si>
    <t>место</t>
  </si>
  <si>
    <t>мышечная масса, кг</t>
  </si>
  <si>
    <t>женщина</t>
  </si>
  <si>
    <t>биологический возраст, кг</t>
  </si>
  <si>
    <t>Место</t>
  </si>
  <si>
    <t>Курск</t>
  </si>
  <si>
    <t>Шинаков Александр Николаевич</t>
  </si>
  <si>
    <t>мужчина</t>
  </si>
  <si>
    <t>член клуба</t>
  </si>
  <si>
    <t>Оренбург</t>
  </si>
  <si>
    <t>Сапрыкина Юлия Игоревна</t>
  </si>
  <si>
    <t>Люберцы</t>
  </si>
  <si>
    <t>тренер</t>
  </si>
  <si>
    <t xml:space="preserve">Папенко Ольга Владимировна </t>
  </si>
  <si>
    <t>Куркино</t>
  </si>
  <si>
    <t>Горюнов Сергей Васильевич</t>
  </si>
  <si>
    <t>Комарова Эльвира Владимировна</t>
  </si>
  <si>
    <t>Летягин Алексей</t>
  </si>
  <si>
    <t>Краснодар</t>
  </si>
  <si>
    <t>Черных Мефодий Николаевич</t>
  </si>
  <si>
    <t>Савенок Илья Иванович</t>
  </si>
  <si>
    <t>Зеленоград 2</t>
  </si>
  <si>
    <t>Шевцова Наталия Федоровна</t>
  </si>
  <si>
    <t>Зеленоград 1</t>
  </si>
  <si>
    <t>Мелегов Владимир</t>
  </si>
  <si>
    <t>Люблино</t>
  </si>
  <si>
    <t>Герасимова Ирина</t>
  </si>
  <si>
    <t>Калашникова Юлия Ивановна</t>
  </si>
  <si>
    <t>Королев</t>
  </si>
  <si>
    <t>Кравцова Глафира</t>
  </si>
  <si>
    <t>Балакина Татьяна</t>
  </si>
  <si>
    <t>Мартынова Екатерина Геннадьевна</t>
  </si>
  <si>
    <t>Дьяконова Анастасия</t>
  </si>
  <si>
    <t>сотрудник</t>
  </si>
  <si>
    <t>Красов Александр</t>
  </si>
  <si>
    <t>Братиславская</t>
  </si>
  <si>
    <t>Пчелинцев Сергей Викторович</t>
  </si>
  <si>
    <t>Реутов</t>
  </si>
  <si>
    <t>Шибецкая Анастасия Сергеевна</t>
  </si>
  <si>
    <t>Кармастин Евгений Михайлович</t>
  </si>
  <si>
    <t>Переверзева Елизавета Евгеньевна</t>
  </si>
  <si>
    <t>Парамонов Владислав</t>
  </si>
  <si>
    <t>Цветков Кирилл Александрович</t>
  </si>
  <si>
    <t>Бондарь Александр Дмитриевич</t>
  </si>
  <si>
    <t>Апрыщенко Александра Сергеевна</t>
  </si>
  <si>
    <t>Мусинов Игорь Владимирович</t>
  </si>
  <si>
    <t>Чувилкина Ольга Юрьевна</t>
  </si>
  <si>
    <t>Бутово</t>
  </si>
  <si>
    <t>Полежаев Андрей Владимирович</t>
  </si>
  <si>
    <t>Жулебино</t>
  </si>
  <si>
    <t>Кожевникова Юлия Александровна</t>
  </si>
  <si>
    <t xml:space="preserve">Власов Самвэл Эдуардович </t>
  </si>
  <si>
    <t>Матвеева Наталья Юрьевна</t>
  </si>
  <si>
    <t xml:space="preserve">Пышкин Анатолий Викторович </t>
  </si>
  <si>
    <t>Гаврилов Владислав Владиславович</t>
  </si>
  <si>
    <t>Ермакова Елена Валентиновна</t>
  </si>
  <si>
    <t>Ковалевский Сергей Алексеевич</t>
  </si>
  <si>
    <t>Богачева Евгения Михайловна</t>
  </si>
  <si>
    <t>Кожухово</t>
  </si>
  <si>
    <t>Кузьмина Елена Владимировна</t>
  </si>
  <si>
    <t>Венидиктов Никита Валерьевич</t>
  </si>
  <si>
    <t>Григорьева Светлана Евгеньевна</t>
  </si>
  <si>
    <t>Молотов Кирилл Алексеевич</t>
  </si>
  <si>
    <t>Трещева Татьяна</t>
  </si>
  <si>
    <t xml:space="preserve">Бутово </t>
  </si>
  <si>
    <t>Седова Анна Викторовна</t>
  </si>
  <si>
    <t xml:space="preserve">Манафова Елена Сергеевна </t>
  </si>
  <si>
    <t>Могулева Наталья Вячеславовна</t>
  </si>
  <si>
    <t xml:space="preserve">Воронин Александр </t>
  </si>
  <si>
    <t>Перекотина Наталия</t>
  </si>
  <si>
    <t>Королёвская Анастасия Константиновна</t>
  </si>
  <si>
    <t>Березюк Александр</t>
  </si>
  <si>
    <t>Бычкова Алина Юрьевна</t>
  </si>
  <si>
    <t>Езжев Дмитрий Мизайлович</t>
  </si>
  <si>
    <t>Аршукова Виктория Александровна</t>
  </si>
  <si>
    <t>Низкошапская Алёна Александровна</t>
  </si>
  <si>
    <t>Обвинцев Никита Андреевич</t>
  </si>
  <si>
    <t xml:space="preserve">Петрухин Никита </t>
  </si>
  <si>
    <t>Калинин Артем Владиславович</t>
  </si>
  <si>
    <t>Найман Ирина Растымовна</t>
  </si>
  <si>
    <t>Глущенко Ярослав Игоревич</t>
  </si>
  <si>
    <t>Нозиков Павел Дмитриевич</t>
  </si>
  <si>
    <t>Москалева Екатерина</t>
  </si>
  <si>
    <t>Шевелкин Сергей</t>
  </si>
  <si>
    <t>Ивахненко Елена Олеговна</t>
  </si>
  <si>
    <t>Евдомащенко Сергей Николаевич</t>
  </si>
  <si>
    <t>Богатырева Анастасия Романовна</t>
  </si>
  <si>
    <t>Ханин Александр Алексеевич</t>
  </si>
  <si>
    <t>Эртен Игорь Олегович</t>
  </si>
  <si>
    <t>Радченко Михаил Владимирович</t>
  </si>
  <si>
    <t>Волошина Мария Владимировна</t>
  </si>
  <si>
    <t>Костычев Алексей Александрович</t>
  </si>
  <si>
    <t>Абрамчик Ольга Сергеевна</t>
  </si>
  <si>
    <t>Белый Алексей Владимирович</t>
  </si>
  <si>
    <t xml:space="preserve">Седов Сергей Николаевич </t>
  </si>
  <si>
    <t>Григорьев Игорь Николаевич</t>
  </si>
  <si>
    <t>Брыжа Екатерина Вадимовна</t>
  </si>
  <si>
    <t>Шевченко Юлия Владимировна</t>
  </si>
  <si>
    <t xml:space="preserve">Рюмшин Станислав Валерьевич </t>
  </si>
  <si>
    <t>Калеев Арман Ербулатович</t>
  </si>
  <si>
    <t>Сухорукова Алена Геннадьевна</t>
  </si>
  <si>
    <t>Дымченко Дмитрий Сергеевич</t>
  </si>
  <si>
    <t>Сергеева Екатерина</t>
  </si>
  <si>
    <t>Базылык Екатерина Владиславовна</t>
  </si>
  <si>
    <t>Тарасенко Андрей Александрович</t>
  </si>
  <si>
    <t xml:space="preserve">Широков Сергей Васильевич </t>
  </si>
  <si>
    <t>Смирнова Ольга Николаевна</t>
  </si>
  <si>
    <t>Холодкова Ольга Викторовна</t>
  </si>
  <si>
    <t>Валикова Ксения Игоревна</t>
  </si>
  <si>
    <t>Звягинцева Дарья Андреевна</t>
  </si>
  <si>
    <t>Кузьмичев Артем Александрович</t>
  </si>
  <si>
    <t>Березюк Ирина</t>
  </si>
  <si>
    <t>Салтыкова Ирина Вячеславовна</t>
  </si>
  <si>
    <t>Ивакин Алексей</t>
  </si>
  <si>
    <t>Завалеева Полина Дмитриевна</t>
  </si>
  <si>
    <t>Комаров Александр Викторович</t>
  </si>
  <si>
    <t>Дементьева Светлана Романовна</t>
  </si>
  <si>
    <t>Зорко Марина Васильевна</t>
  </si>
  <si>
    <t>Суворова Алена</t>
  </si>
  <si>
    <t>Упоров Егор Алексеевич</t>
  </si>
  <si>
    <t>Озеров Дмитрий Сергеевич</t>
  </si>
  <si>
    <t>Арсентьева Виктория Васильевна</t>
  </si>
  <si>
    <t>Лисица Юлия Валерьевна</t>
  </si>
  <si>
    <t>Зайцев Вячеслав Владиславович</t>
  </si>
  <si>
    <t xml:space="preserve">Ватунская Кристина </t>
  </si>
  <si>
    <t>Горгуль Анна Юрьевна</t>
  </si>
  <si>
    <t>Морозова Светлана Петровна</t>
  </si>
  <si>
    <t>Мезенцев Алексей Юрьевич</t>
  </si>
  <si>
    <t>Крылова Юлия Александровна</t>
  </si>
  <si>
    <t>Татаринов Алексей Алексеевич</t>
  </si>
  <si>
    <t>Сотникова Нина Александровна</t>
  </si>
  <si>
    <t>Дружинин Илья</t>
  </si>
  <si>
    <t>Бочкарёв Александр Юрьевич</t>
  </si>
  <si>
    <t>Новикова Екатерина Николаевна</t>
  </si>
  <si>
    <t>Сетракян Артур Андраникович</t>
  </si>
  <si>
    <t>Разиньков Геннадий Геннадьевич</t>
  </si>
  <si>
    <t>Рузибаева Александра</t>
  </si>
  <si>
    <t>Ромашова Светлана Александровна</t>
  </si>
  <si>
    <t>Моисеева Анна Витальевна</t>
  </si>
  <si>
    <t>Булавинов Алексей Васильевич</t>
  </si>
  <si>
    <t>Богданова София</t>
  </si>
  <si>
    <t>Знутин Никита Игоревич</t>
  </si>
  <si>
    <t>Кожевникова Лилия Сергеевна</t>
  </si>
  <si>
    <t>Ковтюх Владислав Геннадиевич</t>
  </si>
  <si>
    <t>Усачев Владимир</t>
  </si>
  <si>
    <t>Покасанова Марина Эдуардовна</t>
  </si>
  <si>
    <t>Палкин Александр</t>
  </si>
  <si>
    <t>Шалин Роман Антонович</t>
  </si>
  <si>
    <t>Цыганов Максим Викторович</t>
  </si>
  <si>
    <t>Белая Светлана Геннадиевна</t>
  </si>
  <si>
    <t>Гончарова Ольга Валерьевна</t>
  </si>
  <si>
    <t>Герасимова Анна</t>
  </si>
  <si>
    <t>Ясмаков Александр Михайлович</t>
  </si>
  <si>
    <t>Остроумов Иван Сергеевич</t>
  </si>
  <si>
    <t>Супрун Анастасия</t>
  </si>
  <si>
    <t>Сидорова Виктория Ивановна</t>
  </si>
  <si>
    <t>Листин Сергей</t>
  </si>
  <si>
    <t>Горчакова Мария Алексеевна</t>
  </si>
  <si>
    <t xml:space="preserve">Кирьянова Юлия Геннадьевна </t>
  </si>
  <si>
    <t>Кононов Влас</t>
  </si>
  <si>
    <t>Русанов Роман Николаевич</t>
  </si>
  <si>
    <t>Грицевич Наталья Вячеславовна</t>
  </si>
  <si>
    <t>Жейц Александр Михайлович</t>
  </si>
  <si>
    <t>Гущина Инна</t>
  </si>
  <si>
    <t>Литягин Кирилл Вячеславович</t>
  </si>
  <si>
    <t>Торбеев Егор Романович</t>
  </si>
  <si>
    <t>Дуплина Анна</t>
  </si>
  <si>
    <t>Кубрякова Анастасия Сергеевна</t>
  </si>
  <si>
    <t>Букин Никита</t>
  </si>
  <si>
    <t>Малаховская Анастасия Александровна</t>
  </si>
  <si>
    <t>Сафонов Дмитрий Владиславович</t>
  </si>
  <si>
    <t>Салахетдинов Виталий Игоревич</t>
  </si>
  <si>
    <t>Юрченко Александр Геннадьевич</t>
  </si>
  <si>
    <t>Лепендина Татьяна Александровна</t>
  </si>
  <si>
    <t xml:space="preserve">Савченко Юлия Олеговна </t>
  </si>
  <si>
    <t>Петунин Сергей Сергеевич</t>
  </si>
  <si>
    <t>Молчанов Дмитрий</t>
  </si>
  <si>
    <t>Петров Евгений Юрьевич</t>
  </si>
  <si>
    <t>Акимов Максим Владимирович</t>
  </si>
  <si>
    <t>Бондаренко Антон Юрьевич</t>
  </si>
  <si>
    <t>Шабан Александр Алексеевич</t>
  </si>
  <si>
    <t xml:space="preserve">Пашкова Надежда </t>
  </si>
  <si>
    <t>Максимова Екатерина Сергеевна</t>
  </si>
  <si>
    <t>Иноземцева Кристина Олеговна</t>
  </si>
  <si>
    <t>Пономаренко Алексей Владимирович</t>
  </si>
  <si>
    <t>Никитин Никита Сергеевич</t>
  </si>
  <si>
    <t>Пучкова Ирина</t>
  </si>
  <si>
    <t xml:space="preserve">Порошин Вадим Андреевич </t>
  </si>
  <si>
    <t>Ртищев Илья</t>
  </si>
  <si>
    <t>Пашинская Анна Николаевна</t>
  </si>
  <si>
    <t>Гурина Ольга Владимировна</t>
  </si>
  <si>
    <t>Аутлев Каплан Асланович</t>
  </si>
  <si>
    <t>Данилов Вячеслав Викторович</t>
  </si>
  <si>
    <t>Безрукова Екатерина Александровна</t>
  </si>
  <si>
    <t>Завитневич Наталья</t>
  </si>
  <si>
    <t>Ярышева Салима Мухаметгалиевна</t>
  </si>
  <si>
    <t>Малевич Надежда Викторовна</t>
  </si>
  <si>
    <t>Евтихов Константин Анатольевич</t>
  </si>
  <si>
    <t>Климова Елена Сергеевна</t>
  </si>
  <si>
    <t>Пашинский Александр Юрьевич</t>
  </si>
  <si>
    <t>Ратникова Екатерина Викторовна</t>
  </si>
  <si>
    <t>Мезенцева Наталья</t>
  </si>
  <si>
    <t>Комарова Ксения Александровна</t>
  </si>
  <si>
    <t>Лепендин Петр Владимирович</t>
  </si>
  <si>
    <t>Палагутина Ольга</t>
  </si>
  <si>
    <t>Саакян Аргам Арсенович</t>
  </si>
  <si>
    <t>Лисовой Владимир Алексеевич</t>
  </si>
  <si>
    <t>Артёменко Ольга</t>
  </si>
  <si>
    <t>Соловьева Нуранья Ренатовна</t>
  </si>
  <si>
    <t>Иванова Лариса Ивановна</t>
  </si>
  <si>
    <t>Алексеев Иван Викторович</t>
  </si>
  <si>
    <t>Сыпченко Олеся Анатольевна</t>
  </si>
  <si>
    <t>Гущин Михаил</t>
  </si>
  <si>
    <t>Мусаева Анастасия Владимировна</t>
  </si>
  <si>
    <t xml:space="preserve">Нониелум Екатерина Сергеевна </t>
  </si>
  <si>
    <t>Чумакова Екатерина Алексеевна</t>
  </si>
  <si>
    <t>Гурьянов Антон Игоревич</t>
  </si>
  <si>
    <t>Рыженков Дмитрий Викторович</t>
  </si>
  <si>
    <t>Радион Дмитрий Леонидович</t>
  </si>
  <si>
    <t>Конаныхин Александр Юрьевич</t>
  </si>
  <si>
    <t>Шумская Екатерина Павловна</t>
  </si>
  <si>
    <t>Меден Татьяна</t>
  </si>
  <si>
    <t>Суковатов Кирилл Валерьевич</t>
  </si>
  <si>
    <t>Григорьев Николай Николаевич</t>
  </si>
  <si>
    <t>Малкова Надин Васильевна</t>
  </si>
  <si>
    <t>Озден Светлана Сергеевна</t>
  </si>
  <si>
    <t>Осипов Валентин Анатольевич</t>
  </si>
  <si>
    <t>Иванова Маргарита Викторовна</t>
  </si>
  <si>
    <t>Ермолаева Анастасия Вячеславовна</t>
  </si>
  <si>
    <t>Джусупова Айша Амантаевна</t>
  </si>
  <si>
    <t>Мартынюк Нина</t>
  </si>
  <si>
    <t>Шендин Александр Вячеславович</t>
  </si>
  <si>
    <t>Лапшова Дарья Николаевна</t>
  </si>
  <si>
    <t>Горбунов Никита Владимирович</t>
  </si>
  <si>
    <t>Челохсаев Сергей Анатольевич</t>
  </si>
  <si>
    <t>Бабихина Ирина</t>
  </si>
  <si>
    <t>Мезенцев Александр Андреевич</t>
  </si>
  <si>
    <t>Кутырёва Ирина Андреевна</t>
  </si>
  <si>
    <t>Шумкин Алексей</t>
  </si>
  <si>
    <t>Великороднова Анастасия</t>
  </si>
  <si>
    <t>Андриященко Дарья Геннадьевна</t>
  </si>
  <si>
    <t>Кармастина Екатерина Андреевна</t>
  </si>
  <si>
    <t>Мишина Ольга Андреевна</t>
  </si>
  <si>
    <t>Фомина Анна Борисовна</t>
  </si>
  <si>
    <t>Остапенко Анастасия Александровна</t>
  </si>
  <si>
    <t>Сафонова Марина Александровна</t>
  </si>
  <si>
    <t>Ковалев Владимир Александрович</t>
  </si>
  <si>
    <t>Березина Светлана Анатольевна</t>
  </si>
  <si>
    <t>Кременёва Наталия Анатольевна</t>
  </si>
  <si>
    <t>Бородина Елена Григорьевна</t>
  </si>
  <si>
    <t>Иванова Виктория Геннадьевна</t>
  </si>
  <si>
    <t>Шувалова Валерия Игоревна</t>
  </si>
  <si>
    <t>Наумов Константин Иванович</t>
  </si>
  <si>
    <t>Талдыкина Ирина Владимировна</t>
  </si>
  <si>
    <t>Урадовских Мария Андреевна</t>
  </si>
  <si>
    <t>Кошелева Полина Андреевна</t>
  </si>
  <si>
    <t>категория</t>
  </si>
  <si>
    <t>женщины</t>
  </si>
  <si>
    <t>тренеры</t>
  </si>
  <si>
    <t xml:space="preserve">женщины </t>
  </si>
  <si>
    <t>ЧК</t>
  </si>
  <si>
    <t>мужчины</t>
  </si>
  <si>
    <t>Сумма клуб</t>
  </si>
  <si>
    <t>Ларионова Ольга</t>
  </si>
  <si>
    <t>Максимова Татьяна Евгеньевна</t>
  </si>
  <si>
    <t>Занькова Елена Евгеньевна</t>
  </si>
  <si>
    <t>Шевцов Александр Вячеславович</t>
  </si>
  <si>
    <t>Сабельников Виктор Алексеевич</t>
  </si>
  <si>
    <t>Кузьмина Елена Анатольевна</t>
  </si>
  <si>
    <t>Наумов Павел Михайлович</t>
  </si>
  <si>
    <t>Ильяная Валентина Сергеевна</t>
  </si>
  <si>
    <t>Ховрино</t>
  </si>
  <si>
    <t>Наследова Татьяна Федоровна</t>
  </si>
  <si>
    <t>Иванишина Дарья</t>
  </si>
  <si>
    <t>Иванишин Денис</t>
  </si>
  <si>
    <t>Маслов Антон Геннадьевич</t>
  </si>
  <si>
    <t>Комиссарова Юлия</t>
  </si>
  <si>
    <t>Мацкевич Арсений Степанович</t>
  </si>
  <si>
    <t>Сальков Алексей</t>
  </si>
  <si>
    <t>Фалынсков Дмитрий</t>
  </si>
  <si>
    <t>Климов Дмитрий</t>
  </si>
  <si>
    <t>Григорьев Аристарх Игоревич</t>
  </si>
  <si>
    <t>Симонова Надежда</t>
  </si>
  <si>
    <t>Шатунов Сергей Владимирович</t>
  </si>
  <si>
    <t>Разенков Роман Александрович</t>
  </si>
  <si>
    <t>Плотникова Анна Олеговна</t>
  </si>
  <si>
    <t>Комиссаров Денис Юрьевич</t>
  </si>
  <si>
    <t>Буря Алексей Сергеевич</t>
  </si>
  <si>
    <t>Платова Екатерина Владимировна</t>
  </si>
  <si>
    <t>Извекова Татьяна Алексеевна</t>
  </si>
  <si>
    <t>Салкова Милана</t>
  </si>
  <si>
    <t>Оленникова Диана Евгеньевна</t>
  </si>
  <si>
    <t>Александрова Екатерина</t>
  </si>
  <si>
    <t>Трофимов Владимир</t>
  </si>
  <si>
    <t>Кулешова Лиллия</t>
  </si>
  <si>
    <t>Градусова Виктория</t>
  </si>
  <si>
    <t>Цицура Дмитрий Александрович</t>
  </si>
  <si>
    <t>Алексеев Михаил</t>
  </si>
  <si>
    <t>Елисеева Наталья Александровна</t>
  </si>
  <si>
    <t xml:space="preserve">Рафинов Александр Вячеславович </t>
  </si>
  <si>
    <t xml:space="preserve">Чебоксары </t>
  </si>
  <si>
    <t>Осипова Елена Николаевна</t>
  </si>
  <si>
    <t>Чебоксары</t>
  </si>
  <si>
    <t>Павлов Павел Алексеевич</t>
  </si>
  <si>
    <t>Красилова Ирина Владимировна</t>
  </si>
  <si>
    <t>сброс жировой масса, кг</t>
  </si>
  <si>
    <t xml:space="preserve">% жировой </t>
  </si>
  <si>
    <t>старт жировой массы кг</t>
  </si>
  <si>
    <t>Старт жировой массы кг</t>
  </si>
  <si>
    <t>Сброс жировой масса, кг</t>
  </si>
  <si>
    <t>ИТОГО:</t>
  </si>
  <si>
    <t>Старт мышечной массы кг</t>
  </si>
  <si>
    <t>Набор мышечной массы, кг</t>
  </si>
  <si>
    <t xml:space="preserve">% мышечной </t>
  </si>
  <si>
    <t xml:space="preserve">Самара </t>
  </si>
  <si>
    <t xml:space="preserve">Носова Светлана Владимировна </t>
  </si>
  <si>
    <t>Дегтярева Юлия</t>
  </si>
  <si>
    <t>Макарова Лариса Анатольевна</t>
  </si>
  <si>
    <t>Назарова Марина</t>
  </si>
  <si>
    <t>Землянова Светлана</t>
  </si>
  <si>
    <t xml:space="preserve">Саранцева Александра </t>
  </si>
  <si>
    <t>Горбунова Ирина</t>
  </si>
  <si>
    <t>Антипова Антонина</t>
  </si>
  <si>
    <t>Родионов Виталий Олегович</t>
  </si>
  <si>
    <t>Тумаев Михаил</t>
  </si>
  <si>
    <t>Беляев Никита</t>
  </si>
  <si>
    <t>Самара</t>
  </si>
  <si>
    <t>Рейтинг среди детей Членов клуба ТФ</t>
  </si>
  <si>
    <t>Рейтинг среди детей  Членов клуба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</si>
</sst>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64"/>
      <name val="Arial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5"/>
      </patternFill>
    </fill>
    <fill>
      <patternFill patternType="solid">
        <fgColor theme="5" tint="0.79998168889431442"/>
        <bgColor indexed="5"/>
      </patternFill>
    </fill>
    <fill>
      <patternFill patternType="solid">
        <fgColor theme="9" tint="0.79998168889431442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7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9" tint="0.79998168889431442"/>
        <bgColor theme="7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9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13" borderId="1" xfId="0" applyNumberForma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165" fontId="1" fillId="9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0" fontId="1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0" fontId="1" fillId="9" borderId="1" xfId="1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3" fillId="17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8" borderId="0" xfId="0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19" borderId="0" xfId="0" applyFont="1" applyFill="1" applyBorder="1" applyAlignment="1">
      <alignment horizontal="center" vertical="center"/>
    </xf>
    <xf numFmtId="0" fontId="3" fillId="19" borderId="0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13 - 2022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19"/>
  <sheetViews>
    <sheetView topLeftCell="N1" workbookViewId="0">
      <selection activeCell="P5" sqref="P5:T5"/>
    </sheetView>
  </sheetViews>
  <sheetFormatPr defaultColWidth="8.85546875" defaultRowHeight="12" x14ac:dyDescent="0.25"/>
  <cols>
    <col min="1" max="1" width="8.85546875" style="5"/>
    <col min="2" max="2" width="19.140625" style="5" customWidth="1"/>
    <col min="3" max="3" width="30.5703125" style="5" customWidth="1"/>
    <col min="4" max="4" width="8.85546875" style="5"/>
    <col min="5" max="5" width="17.85546875" style="5" customWidth="1"/>
    <col min="6" max="6" width="12" style="5" customWidth="1"/>
    <col min="7" max="7" width="11.28515625" style="5" customWidth="1"/>
    <col min="8" max="8" width="8.85546875" style="5"/>
    <col min="9" max="9" width="16" style="5" customWidth="1"/>
    <col min="10" max="10" width="33.7109375" style="5" customWidth="1"/>
    <col min="11" max="11" width="8.85546875" style="5"/>
    <col min="12" max="12" width="13.42578125" style="39" customWidth="1"/>
    <col min="13" max="13" width="10.28515625" style="5" customWidth="1"/>
    <col min="14" max="15" width="8.85546875" style="5"/>
    <col min="16" max="16" width="16.28515625" style="5" customWidth="1"/>
    <col min="17" max="17" width="26.140625" style="5" customWidth="1"/>
    <col min="18" max="23" width="8.85546875" style="5"/>
    <col min="24" max="24" width="20.85546875" style="5" customWidth="1"/>
    <col min="25" max="25" width="32.85546875" style="5" customWidth="1"/>
    <col min="26" max="30" width="8.85546875" style="5"/>
    <col min="31" max="31" width="14.5703125" style="5" customWidth="1"/>
    <col min="32" max="32" width="38" style="5" customWidth="1"/>
    <col min="33" max="37" width="8.85546875" style="5"/>
    <col min="38" max="38" width="17.28515625" style="5" customWidth="1"/>
    <col min="39" max="39" width="34.28515625" style="5" customWidth="1"/>
    <col min="40" max="40" width="8.85546875" style="5"/>
    <col min="41" max="41" width="13.42578125" style="5" customWidth="1"/>
    <col min="42" max="44" width="8.85546875" style="5"/>
    <col min="45" max="45" width="16.7109375" style="5" customWidth="1"/>
    <col min="46" max="46" width="34.140625" style="5" customWidth="1"/>
    <col min="47" max="47" width="8.85546875" style="5"/>
    <col min="48" max="48" width="15.28515625" style="5" customWidth="1"/>
    <col min="49" max="52" width="8.85546875" style="5"/>
    <col min="53" max="53" width="28.28515625" style="5" customWidth="1"/>
    <col min="54" max="54" width="12.28515625" style="5" customWidth="1"/>
    <col min="55" max="55" width="20.28515625" style="5" customWidth="1"/>
    <col min="56" max="58" width="8.85546875" style="5"/>
    <col min="59" max="59" width="19.7109375" style="5" customWidth="1"/>
    <col min="60" max="60" width="30.7109375" style="5" customWidth="1"/>
    <col min="61" max="61" width="8.85546875" style="5"/>
    <col min="62" max="62" width="12.140625" style="5" customWidth="1"/>
    <col min="63" max="65" width="8.85546875" style="5"/>
    <col min="66" max="66" width="15.28515625" style="5" customWidth="1"/>
    <col min="67" max="67" width="32.7109375" style="5" customWidth="1"/>
    <col min="68" max="68" width="8.85546875" style="5"/>
    <col min="69" max="69" width="12.85546875" style="39" customWidth="1"/>
    <col min="70" max="72" width="8.85546875" style="5"/>
    <col min="73" max="73" width="14.28515625" style="5" customWidth="1"/>
    <col min="74" max="74" width="31" style="5" customWidth="1"/>
    <col min="75" max="75" width="8.85546875" style="5"/>
    <col min="76" max="76" width="12.7109375" style="5" customWidth="1"/>
    <col min="77" max="79" width="8.85546875" style="5"/>
    <col min="80" max="80" width="17.42578125" style="5" customWidth="1"/>
    <col min="81" max="81" width="29.42578125" style="5" customWidth="1"/>
    <col min="82" max="82" width="10.5703125" style="5" customWidth="1"/>
    <col min="83" max="83" width="13.28515625" style="5" customWidth="1"/>
    <col min="84" max="87" width="8.85546875" style="5"/>
    <col min="88" max="88" width="24" style="5" customWidth="1"/>
    <col min="89" max="89" width="8.85546875" style="5"/>
    <col min="90" max="90" width="19.42578125" style="5" customWidth="1"/>
    <col min="91" max="93" width="8.85546875" style="5"/>
    <col min="94" max="94" width="22.28515625" style="5" customWidth="1"/>
    <col min="95" max="95" width="27.7109375" style="5" customWidth="1"/>
    <col min="96" max="96" width="8.85546875" style="5"/>
    <col min="97" max="97" width="12.28515625" style="5" customWidth="1"/>
    <col min="98" max="100" width="8.85546875" style="5"/>
    <col min="101" max="101" width="14.28515625" style="5" customWidth="1"/>
    <col min="102" max="102" width="31.28515625" style="5" customWidth="1"/>
    <col min="103" max="103" width="9.28515625" style="5" customWidth="1"/>
    <col min="104" max="104" width="10.42578125" style="5" customWidth="1"/>
    <col min="105" max="16384" width="8.85546875" style="5"/>
  </cols>
  <sheetData>
    <row r="2" spans="2:106" s="15" customFormat="1" x14ac:dyDescent="0.25">
      <c r="B2" s="58" t="s">
        <v>0</v>
      </c>
      <c r="C2" s="58"/>
      <c r="D2" s="58"/>
      <c r="E2" s="58"/>
      <c r="F2" s="58"/>
      <c r="G2" s="58"/>
      <c r="I2" s="58" t="s">
        <v>0</v>
      </c>
      <c r="J2" s="58"/>
      <c r="K2" s="58"/>
      <c r="L2" s="58"/>
      <c r="M2" s="58"/>
      <c r="N2" s="58"/>
      <c r="O2" s="63"/>
      <c r="P2" s="58" t="s">
        <v>0</v>
      </c>
      <c r="Q2" s="58"/>
      <c r="R2" s="58"/>
      <c r="S2" s="58"/>
      <c r="T2" s="58"/>
      <c r="U2" s="58"/>
      <c r="V2" s="63"/>
      <c r="X2" s="58" t="s">
        <v>0</v>
      </c>
      <c r="Y2" s="58"/>
      <c r="Z2" s="58"/>
      <c r="AA2" s="58"/>
      <c r="AB2" s="58"/>
      <c r="AC2" s="58"/>
      <c r="AE2" s="58" t="s">
        <v>0</v>
      </c>
      <c r="AF2" s="58"/>
      <c r="AG2" s="58"/>
      <c r="AH2" s="58"/>
      <c r="AI2" s="58"/>
      <c r="AJ2" s="58"/>
      <c r="AL2" s="57" t="s">
        <v>1</v>
      </c>
      <c r="AM2" s="57"/>
      <c r="AN2" s="57"/>
      <c r="AO2" s="57"/>
      <c r="AP2" s="57"/>
      <c r="AQ2" s="57"/>
      <c r="AS2" s="57" t="s">
        <v>1</v>
      </c>
      <c r="AT2" s="57"/>
      <c r="AU2" s="57"/>
      <c r="AV2" s="57"/>
      <c r="AW2" s="57"/>
      <c r="AX2" s="57"/>
      <c r="AY2" s="71"/>
      <c r="AZ2" s="51" t="s">
        <v>1</v>
      </c>
      <c r="BA2" s="52"/>
      <c r="BB2" s="52"/>
      <c r="BC2" s="52"/>
      <c r="BD2" s="52"/>
      <c r="BE2" s="53"/>
      <c r="BG2" s="51" t="s">
        <v>1</v>
      </c>
      <c r="BH2" s="52"/>
      <c r="BI2" s="52"/>
      <c r="BJ2" s="52"/>
      <c r="BK2" s="52"/>
      <c r="BL2" s="53"/>
      <c r="BN2" s="57" t="s">
        <v>1</v>
      </c>
      <c r="BO2" s="57"/>
      <c r="BP2" s="57"/>
      <c r="BQ2" s="57"/>
      <c r="BR2" s="57"/>
      <c r="BS2" s="57"/>
      <c r="BU2" s="49" t="s">
        <v>2</v>
      </c>
      <c r="BV2" s="49"/>
      <c r="BW2" s="49"/>
      <c r="BX2" s="49"/>
      <c r="BY2" s="49"/>
      <c r="BZ2" s="49"/>
      <c r="CB2" s="49" t="s">
        <v>2</v>
      </c>
      <c r="CC2" s="49"/>
      <c r="CD2" s="49"/>
      <c r="CE2" s="49"/>
      <c r="CF2" s="49"/>
      <c r="CG2" s="49"/>
      <c r="CH2" s="75"/>
      <c r="CI2" s="49" t="s">
        <v>2</v>
      </c>
      <c r="CJ2" s="49"/>
      <c r="CK2" s="49"/>
      <c r="CL2" s="49"/>
      <c r="CM2" s="49"/>
      <c r="CN2" s="49"/>
      <c r="CO2" s="71"/>
      <c r="CP2" s="73" t="s">
        <v>2</v>
      </c>
      <c r="CQ2" s="49"/>
      <c r="CR2" s="49"/>
      <c r="CS2" s="49"/>
      <c r="CT2" s="49"/>
      <c r="CU2" s="49"/>
      <c r="CW2" s="49" t="s">
        <v>2</v>
      </c>
      <c r="CX2" s="49"/>
      <c r="CY2" s="49"/>
      <c r="CZ2" s="49"/>
      <c r="DA2" s="49"/>
      <c r="DB2" s="49"/>
    </row>
    <row r="3" spans="2:106" x14ac:dyDescent="0.25">
      <c r="B3" s="50" t="s">
        <v>3</v>
      </c>
      <c r="C3" s="50"/>
      <c r="D3" s="50"/>
      <c r="E3" s="50"/>
      <c r="F3" s="50"/>
      <c r="G3" s="50"/>
      <c r="I3" s="54" t="s">
        <v>4</v>
      </c>
      <c r="J3" s="55"/>
      <c r="K3" s="55"/>
      <c r="L3" s="55"/>
      <c r="M3" s="55"/>
      <c r="N3" s="56"/>
      <c r="O3" s="64"/>
      <c r="P3" s="50" t="s">
        <v>342</v>
      </c>
      <c r="Q3" s="50"/>
      <c r="R3" s="50"/>
      <c r="S3" s="50"/>
      <c r="T3" s="50"/>
      <c r="U3" s="50"/>
      <c r="V3" s="64"/>
      <c r="X3" s="50" t="s">
        <v>5</v>
      </c>
      <c r="Y3" s="50"/>
      <c r="Z3" s="50"/>
      <c r="AA3" s="50"/>
      <c r="AB3" s="50"/>
      <c r="AC3" s="50"/>
      <c r="AE3" s="50" t="s">
        <v>6</v>
      </c>
      <c r="AF3" s="50"/>
      <c r="AG3" s="50"/>
      <c r="AH3" s="50"/>
      <c r="AI3" s="50"/>
      <c r="AJ3" s="50"/>
      <c r="AL3" s="50" t="s">
        <v>3</v>
      </c>
      <c r="AM3" s="50"/>
      <c r="AN3" s="50"/>
      <c r="AO3" s="50"/>
      <c r="AP3" s="50"/>
      <c r="AQ3" s="50"/>
      <c r="AS3" s="50" t="s">
        <v>4</v>
      </c>
      <c r="AT3" s="50"/>
      <c r="AU3" s="50"/>
      <c r="AV3" s="50"/>
      <c r="AW3" s="50"/>
      <c r="AX3" s="50"/>
      <c r="AY3" s="64"/>
      <c r="AZ3" s="70" t="s">
        <v>342</v>
      </c>
      <c r="BA3" s="70"/>
      <c r="BB3" s="70"/>
      <c r="BC3" s="70"/>
      <c r="BD3" s="70"/>
      <c r="BE3" s="70"/>
      <c r="BG3" s="54" t="s">
        <v>7</v>
      </c>
      <c r="BH3" s="55"/>
      <c r="BI3" s="55"/>
      <c r="BJ3" s="55"/>
      <c r="BK3" s="55"/>
      <c r="BL3" s="56"/>
      <c r="BN3" s="50" t="s">
        <v>8</v>
      </c>
      <c r="BO3" s="50"/>
      <c r="BP3" s="50"/>
      <c r="BQ3" s="50"/>
      <c r="BR3" s="50"/>
      <c r="BS3" s="50"/>
      <c r="BU3" s="50" t="s">
        <v>3</v>
      </c>
      <c r="BV3" s="50"/>
      <c r="BW3" s="50"/>
      <c r="BX3" s="50"/>
      <c r="BY3" s="50"/>
      <c r="BZ3" s="50"/>
      <c r="CB3" s="50" t="s">
        <v>4</v>
      </c>
      <c r="CC3" s="50"/>
      <c r="CD3" s="50"/>
      <c r="CE3" s="50"/>
      <c r="CF3" s="50"/>
      <c r="CG3" s="50"/>
      <c r="CH3" s="64"/>
      <c r="CI3" s="70" t="s">
        <v>342</v>
      </c>
      <c r="CJ3" s="70"/>
      <c r="CK3" s="70"/>
      <c r="CL3" s="70"/>
      <c r="CM3" s="70"/>
      <c r="CN3" s="70"/>
      <c r="CO3" s="64"/>
      <c r="CP3" s="56" t="s">
        <v>7</v>
      </c>
      <c r="CQ3" s="50"/>
      <c r="CR3" s="50"/>
      <c r="CS3" s="50"/>
      <c r="CT3" s="50"/>
      <c r="CU3" s="50"/>
      <c r="CW3" s="50" t="s">
        <v>9</v>
      </c>
      <c r="CX3" s="50"/>
      <c r="CY3" s="50"/>
      <c r="CZ3" s="50"/>
      <c r="DA3" s="50"/>
      <c r="DB3" s="50"/>
    </row>
    <row r="4" spans="2:106" ht="48" x14ac:dyDescent="0.25">
      <c r="B4" s="2" t="s">
        <v>10</v>
      </c>
      <c r="C4" s="2" t="s">
        <v>11</v>
      </c>
      <c r="D4" s="2" t="s">
        <v>12</v>
      </c>
      <c r="E4" s="2" t="s">
        <v>13</v>
      </c>
      <c r="F4" s="3" t="s">
        <v>14</v>
      </c>
      <c r="G4" s="2" t="s">
        <v>15</v>
      </c>
      <c r="I4" s="2" t="s">
        <v>10</v>
      </c>
      <c r="J4" s="2" t="s">
        <v>11</v>
      </c>
      <c r="K4" s="2" t="s">
        <v>12</v>
      </c>
      <c r="L4" s="17" t="s">
        <v>13</v>
      </c>
      <c r="M4" s="3" t="s">
        <v>14</v>
      </c>
      <c r="N4" s="2" t="s">
        <v>15</v>
      </c>
      <c r="O4" s="65"/>
      <c r="P4" s="2" t="s">
        <v>10</v>
      </c>
      <c r="Q4" s="66" t="s">
        <v>11</v>
      </c>
      <c r="R4" s="66" t="s">
        <v>12</v>
      </c>
      <c r="S4" s="66" t="s">
        <v>13</v>
      </c>
      <c r="T4" s="67" t="s">
        <v>14</v>
      </c>
      <c r="U4" s="2" t="s">
        <v>15</v>
      </c>
      <c r="V4" s="65"/>
      <c r="X4" s="2" t="s">
        <v>10</v>
      </c>
      <c r="Y4" s="2" t="s">
        <v>11</v>
      </c>
      <c r="Z4" s="2" t="s">
        <v>12</v>
      </c>
      <c r="AA4" s="2" t="s">
        <v>13</v>
      </c>
      <c r="AB4" s="3" t="s">
        <v>14</v>
      </c>
      <c r="AC4" s="2" t="s">
        <v>15</v>
      </c>
      <c r="AE4" s="2" t="s">
        <v>10</v>
      </c>
      <c r="AF4" s="2" t="s">
        <v>11</v>
      </c>
      <c r="AG4" s="2" t="s">
        <v>12</v>
      </c>
      <c r="AH4" s="2" t="s">
        <v>13</v>
      </c>
      <c r="AI4" s="3" t="s">
        <v>14</v>
      </c>
      <c r="AJ4" s="2" t="s">
        <v>15</v>
      </c>
      <c r="AL4" s="7" t="s">
        <v>10</v>
      </c>
      <c r="AM4" s="7" t="s">
        <v>11</v>
      </c>
      <c r="AN4" s="7" t="s">
        <v>12</v>
      </c>
      <c r="AO4" s="7" t="s">
        <v>13</v>
      </c>
      <c r="AP4" s="8" t="s">
        <v>16</v>
      </c>
      <c r="AQ4" s="7" t="s">
        <v>15</v>
      </c>
      <c r="AS4" s="7" t="s">
        <v>10</v>
      </c>
      <c r="AT4" s="7" t="s">
        <v>11</v>
      </c>
      <c r="AU4" s="7" t="s">
        <v>12</v>
      </c>
      <c r="AV4" s="7" t="s">
        <v>13</v>
      </c>
      <c r="AW4" s="8" t="s">
        <v>16</v>
      </c>
      <c r="AX4" s="7" t="s">
        <v>15</v>
      </c>
      <c r="AY4" s="72"/>
      <c r="AZ4" s="69" t="s">
        <v>10</v>
      </c>
      <c r="BA4" s="69" t="s">
        <v>11</v>
      </c>
      <c r="BB4" s="69" t="s">
        <v>12</v>
      </c>
      <c r="BC4" s="69" t="s">
        <v>13</v>
      </c>
      <c r="BD4" s="8" t="s">
        <v>16</v>
      </c>
      <c r="BE4" s="69" t="s">
        <v>15</v>
      </c>
      <c r="BG4" s="7" t="s">
        <v>10</v>
      </c>
      <c r="BH4" s="7" t="s">
        <v>11</v>
      </c>
      <c r="BI4" s="7" t="s">
        <v>12</v>
      </c>
      <c r="BJ4" s="7" t="s">
        <v>13</v>
      </c>
      <c r="BK4" s="8" t="s">
        <v>16</v>
      </c>
      <c r="BL4" s="7" t="s">
        <v>15</v>
      </c>
      <c r="BN4" s="7" t="s">
        <v>10</v>
      </c>
      <c r="BO4" s="7" t="s">
        <v>11</v>
      </c>
      <c r="BP4" s="7" t="s">
        <v>12</v>
      </c>
      <c r="BQ4" s="30" t="s">
        <v>13</v>
      </c>
      <c r="BR4" s="8" t="s">
        <v>16</v>
      </c>
      <c r="BS4" s="7" t="s">
        <v>15</v>
      </c>
      <c r="BU4" s="9" t="s">
        <v>10</v>
      </c>
      <c r="BV4" s="9" t="s">
        <v>11</v>
      </c>
      <c r="BW4" s="9" t="s">
        <v>17</v>
      </c>
      <c r="BX4" s="9" t="s">
        <v>13</v>
      </c>
      <c r="BY4" s="10" t="s">
        <v>18</v>
      </c>
      <c r="BZ4" s="6" t="s">
        <v>19</v>
      </c>
      <c r="CB4" s="9" t="s">
        <v>10</v>
      </c>
      <c r="CC4" s="9" t="s">
        <v>11</v>
      </c>
      <c r="CD4" s="9" t="s">
        <v>12</v>
      </c>
      <c r="CE4" s="16" t="s">
        <v>13</v>
      </c>
      <c r="CF4" s="10" t="s">
        <v>18</v>
      </c>
      <c r="CG4" s="9" t="s">
        <v>15</v>
      </c>
      <c r="CH4" s="76"/>
      <c r="CI4" s="77" t="s">
        <v>10</v>
      </c>
      <c r="CJ4" s="77" t="s">
        <v>11</v>
      </c>
      <c r="CK4" s="77" t="s">
        <v>12</v>
      </c>
      <c r="CL4" s="77" t="s">
        <v>13</v>
      </c>
      <c r="CM4" s="10" t="s">
        <v>18</v>
      </c>
      <c r="CN4" s="77" t="s">
        <v>15</v>
      </c>
      <c r="CO4" s="65"/>
      <c r="CP4" s="74" t="s">
        <v>10</v>
      </c>
      <c r="CQ4" s="9" t="s">
        <v>11</v>
      </c>
      <c r="CR4" s="9" t="s">
        <v>12</v>
      </c>
      <c r="CS4" s="9" t="s">
        <v>13</v>
      </c>
      <c r="CT4" s="10" t="s">
        <v>18</v>
      </c>
      <c r="CU4" s="9" t="s">
        <v>15</v>
      </c>
      <c r="CW4" s="9" t="s">
        <v>10</v>
      </c>
      <c r="CX4" s="9" t="s">
        <v>11</v>
      </c>
      <c r="CY4" s="9" t="s">
        <v>12</v>
      </c>
      <c r="CZ4" s="9" t="s">
        <v>13</v>
      </c>
      <c r="DA4" s="10" t="s">
        <v>18</v>
      </c>
      <c r="DB4" s="9" t="s">
        <v>15</v>
      </c>
    </row>
    <row r="5" spans="2:106" x14ac:dyDescent="0.25">
      <c r="B5" s="4" t="s">
        <v>20</v>
      </c>
      <c r="C5" s="4" t="s">
        <v>281</v>
      </c>
      <c r="D5" s="4" t="s">
        <v>22</v>
      </c>
      <c r="E5" s="4" t="s">
        <v>23</v>
      </c>
      <c r="F5" s="4">
        <v>-19.600000000000001</v>
      </c>
      <c r="G5" s="4">
        <f>RANK(F5,$F$5:$F$88,1)</f>
        <v>1</v>
      </c>
      <c r="I5" s="4" t="s">
        <v>26</v>
      </c>
      <c r="J5" s="4" t="s">
        <v>283</v>
      </c>
      <c r="K5" s="4" t="s">
        <v>17</v>
      </c>
      <c r="L5" s="4" t="s">
        <v>17</v>
      </c>
      <c r="M5" s="4">
        <v>-11.3</v>
      </c>
      <c r="N5" s="4">
        <f t="shared" ref="N5:N30" si="0">RANK(M5,$M$5:$M$108,1)</f>
        <v>1</v>
      </c>
      <c r="O5" s="61"/>
      <c r="P5" s="4" t="s">
        <v>43</v>
      </c>
      <c r="Q5" s="47" t="s">
        <v>292</v>
      </c>
      <c r="R5" s="47" t="s">
        <v>22</v>
      </c>
      <c r="S5" s="47" t="s">
        <v>23</v>
      </c>
      <c r="T5" s="47">
        <v>1.2</v>
      </c>
      <c r="U5" s="4">
        <v>1</v>
      </c>
      <c r="V5" s="61"/>
      <c r="X5" s="4" t="s">
        <v>286</v>
      </c>
      <c r="Y5" s="4" t="s">
        <v>290</v>
      </c>
      <c r="Z5" s="4" t="s">
        <v>22</v>
      </c>
      <c r="AA5" s="4" t="s">
        <v>27</v>
      </c>
      <c r="AB5" s="4">
        <v>-9.6999999999999993</v>
      </c>
      <c r="AC5" s="4">
        <f>RANK(AB5,$AB$5:$AB$48,1)</f>
        <v>1</v>
      </c>
      <c r="AE5" s="4" t="s">
        <v>24</v>
      </c>
      <c r="AF5" s="4" t="s">
        <v>278</v>
      </c>
      <c r="AG5" s="4" t="s">
        <v>17</v>
      </c>
      <c r="AH5" s="4" t="s">
        <v>48</v>
      </c>
      <c r="AI5" s="4">
        <v>-5.3</v>
      </c>
      <c r="AJ5" s="4">
        <f t="shared" ref="AJ5:AJ36" si="1">RANK(AI5,$AI$5:$AI$55,1)</f>
        <v>1</v>
      </c>
      <c r="AL5" s="4" t="s">
        <v>26</v>
      </c>
      <c r="AM5" s="4" t="s">
        <v>93</v>
      </c>
      <c r="AN5" s="4" t="s">
        <v>22</v>
      </c>
      <c r="AO5" s="4" t="s">
        <v>23</v>
      </c>
      <c r="AP5" s="4">
        <v>1.9</v>
      </c>
      <c r="AQ5" s="4">
        <f t="shared" ref="AQ5:AQ36" si="2">RANK(AP5,$AP$5:$AP$115,0)</f>
        <v>1</v>
      </c>
      <c r="AS5" s="4" t="s">
        <v>38</v>
      </c>
      <c r="AT5" s="4" t="s">
        <v>76</v>
      </c>
      <c r="AU5" s="4" t="s">
        <v>17</v>
      </c>
      <c r="AV5" s="4" t="s">
        <v>23</v>
      </c>
      <c r="AW5" s="4">
        <v>2.2000000000000002</v>
      </c>
      <c r="AX5" s="4">
        <f>RANK(AW5,$AW$5:$AW$107,0)</f>
        <v>1</v>
      </c>
      <c r="AY5" s="61"/>
      <c r="AZ5" s="4" t="s">
        <v>43</v>
      </c>
      <c r="BA5" s="47" t="s">
        <v>292</v>
      </c>
      <c r="BB5" s="47" t="s">
        <v>22</v>
      </c>
      <c r="BC5" s="47" t="s">
        <v>23</v>
      </c>
      <c r="BD5" s="47">
        <v>-0.5</v>
      </c>
      <c r="BE5" s="4">
        <v>1</v>
      </c>
      <c r="BG5" s="4" t="s">
        <v>29</v>
      </c>
      <c r="BH5" s="4" t="s">
        <v>68</v>
      </c>
      <c r="BI5" s="4" t="s">
        <v>22</v>
      </c>
      <c r="BJ5" s="4" t="s">
        <v>27</v>
      </c>
      <c r="BK5" s="4">
        <v>2.8</v>
      </c>
      <c r="BL5" s="4">
        <f t="shared" ref="BL5:BL48" si="3">RANK(BK5,$BK$5:$BK$48,0)</f>
        <v>1</v>
      </c>
      <c r="BN5" s="4" t="s">
        <v>43</v>
      </c>
      <c r="BO5" s="4" t="s">
        <v>89</v>
      </c>
      <c r="BP5" s="4" t="s">
        <v>17</v>
      </c>
      <c r="BQ5" s="37" t="s">
        <v>27</v>
      </c>
      <c r="BR5" s="4">
        <v>2.4</v>
      </c>
      <c r="BS5" s="4">
        <f t="shared" ref="BS5:BS36" si="4">RANK(BR5,$BR$5:$BR$55,0)</f>
        <v>1</v>
      </c>
      <c r="BU5" s="4" t="s">
        <v>20</v>
      </c>
      <c r="BV5" s="4" t="s">
        <v>21</v>
      </c>
      <c r="BW5" s="4" t="s">
        <v>22</v>
      </c>
      <c r="BX5" s="4" t="s">
        <v>23</v>
      </c>
      <c r="BY5" s="4">
        <v>-5</v>
      </c>
      <c r="BZ5" s="4">
        <f t="shared" ref="BZ5:BZ36" si="5">RANK(BY5,$BY$5:$BY$88,1)</f>
        <v>1</v>
      </c>
      <c r="CB5" s="4" t="s">
        <v>38</v>
      </c>
      <c r="CC5" s="4" t="s">
        <v>76</v>
      </c>
      <c r="CD5" s="4" t="s">
        <v>17</v>
      </c>
      <c r="CE5" s="4" t="s">
        <v>23</v>
      </c>
      <c r="CF5" s="4">
        <v>-2</v>
      </c>
      <c r="CG5" s="4">
        <f t="shared" ref="CG5:CG36" si="6">RANK(CF5,$CF$5:$CF$107,1)</f>
        <v>1</v>
      </c>
      <c r="CH5" s="61"/>
      <c r="CI5" s="4" t="s">
        <v>43</v>
      </c>
      <c r="CJ5" s="47" t="s">
        <v>292</v>
      </c>
      <c r="CK5" s="47" t="s">
        <v>22</v>
      </c>
      <c r="CL5" s="47" t="s">
        <v>23</v>
      </c>
      <c r="CM5" s="47">
        <v>0</v>
      </c>
      <c r="CN5" s="4">
        <v>1</v>
      </c>
      <c r="CP5" s="4" t="s">
        <v>38</v>
      </c>
      <c r="CQ5" s="4" t="s">
        <v>39</v>
      </c>
      <c r="CR5" s="4" t="s">
        <v>22</v>
      </c>
      <c r="CS5" s="4" t="s">
        <v>27</v>
      </c>
      <c r="CT5" s="4">
        <v>-5</v>
      </c>
      <c r="CU5" s="4">
        <f t="shared" ref="CU5:CU48" si="7">RANK(CT5,$CT$5:$CT$48,1)</f>
        <v>1</v>
      </c>
      <c r="CW5" s="4" t="s">
        <v>38</v>
      </c>
      <c r="CX5" s="4" t="s">
        <v>45</v>
      </c>
      <c r="CY5" s="4" t="s">
        <v>17</v>
      </c>
      <c r="CZ5" s="4" t="s">
        <v>27</v>
      </c>
      <c r="DA5" s="4">
        <v>-3</v>
      </c>
      <c r="DB5" s="4">
        <f t="shared" ref="DB5:DB36" si="8">RANK(DA5,$DA$5:$DA$55,1)</f>
        <v>1</v>
      </c>
    </row>
    <row r="6" spans="2:106" x14ac:dyDescent="0.25">
      <c r="B6" s="4" t="s">
        <v>20</v>
      </c>
      <c r="C6" s="4" t="s">
        <v>21</v>
      </c>
      <c r="D6" s="4" t="s">
        <v>22</v>
      </c>
      <c r="E6" s="4" t="s">
        <v>23</v>
      </c>
      <c r="F6" s="4">
        <v>-18.899999999999999</v>
      </c>
      <c r="G6" s="4">
        <f t="shared" ref="G6:G69" si="9">RANK(F6,$F$5:$F$88,1)</f>
        <v>2</v>
      </c>
      <c r="I6" s="4" t="s">
        <v>38</v>
      </c>
      <c r="J6" s="4" t="s">
        <v>76</v>
      </c>
      <c r="K6" s="4" t="s">
        <v>17</v>
      </c>
      <c r="L6" s="37" t="s">
        <v>23</v>
      </c>
      <c r="M6" s="4">
        <v>-11.2</v>
      </c>
      <c r="N6" s="4">
        <f t="shared" si="0"/>
        <v>2</v>
      </c>
      <c r="O6" s="61"/>
      <c r="P6" s="61"/>
      <c r="Q6" s="61"/>
      <c r="R6" s="61"/>
      <c r="S6" s="61"/>
      <c r="T6" s="61"/>
      <c r="U6" s="61"/>
      <c r="V6" s="61"/>
      <c r="X6" s="4" t="s">
        <v>38</v>
      </c>
      <c r="Y6" s="4" t="s">
        <v>39</v>
      </c>
      <c r="Z6" s="4" t="s">
        <v>22</v>
      </c>
      <c r="AA6" s="4" t="s">
        <v>27</v>
      </c>
      <c r="AB6" s="4">
        <v>-9.4</v>
      </c>
      <c r="AC6" s="4">
        <f t="shared" ref="AC6:AC48" si="10">RANK(AB6,$AB$5:$AB$48,1)</f>
        <v>2</v>
      </c>
      <c r="AE6" s="4" t="s">
        <v>29</v>
      </c>
      <c r="AF6" s="4" t="s">
        <v>211</v>
      </c>
      <c r="AG6" s="4" t="s">
        <v>17</v>
      </c>
      <c r="AH6" s="4" t="s">
        <v>27</v>
      </c>
      <c r="AI6" s="4">
        <v>-5.0999999999999996</v>
      </c>
      <c r="AJ6" s="4">
        <f t="shared" si="1"/>
        <v>2</v>
      </c>
      <c r="AL6" s="4" t="s">
        <v>40</v>
      </c>
      <c r="AM6" s="4" t="s">
        <v>227</v>
      </c>
      <c r="AN6" s="4" t="s">
        <v>22</v>
      </c>
      <c r="AO6" s="4" t="s">
        <v>23</v>
      </c>
      <c r="AP6" s="4">
        <v>1.8</v>
      </c>
      <c r="AQ6" s="4">
        <f t="shared" si="2"/>
        <v>2</v>
      </c>
      <c r="AS6" s="4" t="s">
        <v>24</v>
      </c>
      <c r="AT6" s="4" t="s">
        <v>280</v>
      </c>
      <c r="AU6" s="4" t="s">
        <v>17</v>
      </c>
      <c r="AV6" s="4" t="s">
        <v>23</v>
      </c>
      <c r="AW6" s="4">
        <v>1.6</v>
      </c>
      <c r="AX6" s="4">
        <f>RANK(AW6,$AW$5:$AW$107,0)</f>
        <v>2</v>
      </c>
      <c r="AY6" s="61"/>
      <c r="AZ6" s="61"/>
      <c r="BA6" s="61"/>
      <c r="BB6" s="61"/>
      <c r="BC6" s="61"/>
      <c r="BD6" s="61"/>
      <c r="BE6" s="61"/>
      <c r="BG6" s="4" t="s">
        <v>52</v>
      </c>
      <c r="BH6" s="4" t="s">
        <v>32</v>
      </c>
      <c r="BI6" s="4" t="s">
        <v>22</v>
      </c>
      <c r="BJ6" s="4" t="s">
        <v>27</v>
      </c>
      <c r="BK6" s="4">
        <v>2.6</v>
      </c>
      <c r="BL6" s="4">
        <f t="shared" si="3"/>
        <v>2</v>
      </c>
      <c r="BN6" s="4" t="s">
        <v>24</v>
      </c>
      <c r="BO6" s="4" t="s">
        <v>278</v>
      </c>
      <c r="BP6" s="4" t="s">
        <v>17</v>
      </c>
      <c r="BQ6" s="37" t="s">
        <v>48</v>
      </c>
      <c r="BR6" s="4">
        <v>2</v>
      </c>
      <c r="BS6" s="4">
        <f t="shared" si="4"/>
        <v>2</v>
      </c>
      <c r="BU6" s="4" t="s">
        <v>20</v>
      </c>
      <c r="BV6" s="4" t="s">
        <v>119</v>
      </c>
      <c r="BW6" s="4" t="s">
        <v>22</v>
      </c>
      <c r="BX6" s="4" t="s">
        <v>23</v>
      </c>
      <c r="BY6" s="4">
        <v>-4</v>
      </c>
      <c r="BZ6" s="4">
        <f t="shared" si="5"/>
        <v>2</v>
      </c>
      <c r="CB6" s="4" t="s">
        <v>286</v>
      </c>
      <c r="CC6" s="4" t="s">
        <v>288</v>
      </c>
      <c r="CD6" s="4" t="s">
        <v>17</v>
      </c>
      <c r="CE6" s="4" t="s">
        <v>23</v>
      </c>
      <c r="CF6" s="4">
        <v>-2</v>
      </c>
      <c r="CG6" s="4">
        <f t="shared" si="6"/>
        <v>1</v>
      </c>
      <c r="CH6" s="61"/>
      <c r="CI6" s="61"/>
      <c r="CJ6" s="61"/>
      <c r="CK6" s="61"/>
      <c r="CL6" s="61"/>
      <c r="CM6" s="61"/>
      <c r="CP6" s="4" t="s">
        <v>33</v>
      </c>
      <c r="CQ6" s="4" t="s">
        <v>34</v>
      </c>
      <c r="CR6" s="4" t="s">
        <v>22</v>
      </c>
      <c r="CS6" s="4" t="s">
        <v>27</v>
      </c>
      <c r="CT6" s="4">
        <v>-4</v>
      </c>
      <c r="CU6" s="4">
        <f t="shared" si="7"/>
        <v>2</v>
      </c>
      <c r="CW6" s="4" t="s">
        <v>33</v>
      </c>
      <c r="CX6" s="4" t="s">
        <v>72</v>
      </c>
      <c r="CY6" s="4" t="s">
        <v>17</v>
      </c>
      <c r="CZ6" s="4" t="s">
        <v>27</v>
      </c>
      <c r="DA6" s="4">
        <v>-3</v>
      </c>
      <c r="DB6" s="4">
        <f t="shared" si="8"/>
        <v>1</v>
      </c>
    </row>
    <row r="7" spans="2:106" x14ac:dyDescent="0.25">
      <c r="B7" s="4" t="s">
        <v>52</v>
      </c>
      <c r="C7" s="4" t="s">
        <v>35</v>
      </c>
      <c r="D7" s="4" t="s">
        <v>22</v>
      </c>
      <c r="E7" s="4" t="s">
        <v>23</v>
      </c>
      <c r="F7" s="4">
        <v>-13.6</v>
      </c>
      <c r="G7" s="4">
        <f t="shared" si="9"/>
        <v>3</v>
      </c>
      <c r="I7" s="4" t="s">
        <v>64</v>
      </c>
      <c r="J7" s="4" t="s">
        <v>65</v>
      </c>
      <c r="K7" s="4" t="s">
        <v>17</v>
      </c>
      <c r="L7" s="37" t="s">
        <v>23</v>
      </c>
      <c r="M7" s="4">
        <v>-8.3000000000000007</v>
      </c>
      <c r="N7" s="4">
        <f t="shared" si="0"/>
        <v>3</v>
      </c>
      <c r="O7" s="61"/>
      <c r="P7" s="61"/>
      <c r="Q7" s="61"/>
      <c r="R7" s="61"/>
      <c r="S7" s="61"/>
      <c r="T7" s="61"/>
      <c r="U7" s="61"/>
      <c r="V7" s="61"/>
      <c r="X7" s="4" t="s">
        <v>50</v>
      </c>
      <c r="Y7" s="4" t="s">
        <v>174</v>
      </c>
      <c r="Z7" s="4" t="s">
        <v>22</v>
      </c>
      <c r="AA7" s="4" t="s">
        <v>27</v>
      </c>
      <c r="AB7" s="4">
        <v>-7</v>
      </c>
      <c r="AC7" s="4">
        <f t="shared" si="10"/>
        <v>3</v>
      </c>
      <c r="AE7" s="4" t="s">
        <v>38</v>
      </c>
      <c r="AF7" s="4" t="s">
        <v>45</v>
      </c>
      <c r="AG7" s="4" t="s">
        <v>17</v>
      </c>
      <c r="AH7" s="4" t="s">
        <v>27</v>
      </c>
      <c r="AI7" s="4">
        <v>-4.8</v>
      </c>
      <c r="AJ7" s="4">
        <f t="shared" si="1"/>
        <v>3</v>
      </c>
      <c r="AL7" s="4" t="s">
        <v>43</v>
      </c>
      <c r="AM7" s="4" t="s">
        <v>312</v>
      </c>
      <c r="AN7" s="4" t="s">
        <v>22</v>
      </c>
      <c r="AO7" s="4" t="s">
        <v>23</v>
      </c>
      <c r="AP7" s="4">
        <v>1.6</v>
      </c>
      <c r="AQ7" s="4">
        <f t="shared" si="2"/>
        <v>3</v>
      </c>
      <c r="AS7" s="4" t="s">
        <v>20</v>
      </c>
      <c r="AT7" s="4" t="s">
        <v>31</v>
      </c>
      <c r="AU7" s="4" t="s">
        <v>17</v>
      </c>
      <c r="AV7" s="4" t="s">
        <v>23</v>
      </c>
      <c r="AW7" s="4">
        <v>1.5</v>
      </c>
      <c r="AX7" s="4">
        <f>RANK(AW7,$AW$5:$AW$107,0)</f>
        <v>3</v>
      </c>
      <c r="AY7" s="61"/>
      <c r="AZ7" s="61"/>
      <c r="BA7" s="61"/>
      <c r="BB7" s="61"/>
      <c r="BC7" s="61"/>
      <c r="BD7" s="61"/>
      <c r="BE7" s="61"/>
      <c r="BG7" s="4" t="s">
        <v>33</v>
      </c>
      <c r="BH7" s="4" t="s">
        <v>200</v>
      </c>
      <c r="BI7" s="4" t="s">
        <v>22</v>
      </c>
      <c r="BJ7" s="4" t="s">
        <v>27</v>
      </c>
      <c r="BK7" s="4">
        <v>2.4</v>
      </c>
      <c r="BL7" s="4">
        <f t="shared" si="3"/>
        <v>3</v>
      </c>
      <c r="BN7" s="4" t="s">
        <v>33</v>
      </c>
      <c r="BO7" s="4" t="s">
        <v>72</v>
      </c>
      <c r="BP7" s="4" t="s">
        <v>17</v>
      </c>
      <c r="BQ7" s="37" t="s">
        <v>27</v>
      </c>
      <c r="BR7" s="4">
        <v>1.7</v>
      </c>
      <c r="BS7" s="4">
        <f t="shared" si="4"/>
        <v>3</v>
      </c>
      <c r="BU7" s="4" t="s">
        <v>50</v>
      </c>
      <c r="BV7" s="4" t="s">
        <v>54</v>
      </c>
      <c r="BW7" s="4" t="s">
        <v>22</v>
      </c>
      <c r="BX7" s="4" t="s">
        <v>23</v>
      </c>
      <c r="BY7" s="4">
        <v>-3</v>
      </c>
      <c r="BZ7" s="4">
        <f t="shared" si="5"/>
        <v>3</v>
      </c>
      <c r="CB7" s="4" t="s">
        <v>26</v>
      </c>
      <c r="CC7" s="4" t="s">
        <v>74</v>
      </c>
      <c r="CD7" s="4" t="s">
        <v>17</v>
      </c>
      <c r="CE7" s="4" t="s">
        <v>23</v>
      </c>
      <c r="CF7" s="4">
        <v>-2</v>
      </c>
      <c r="CG7" s="4">
        <f t="shared" si="6"/>
        <v>1</v>
      </c>
      <c r="CH7" s="61"/>
      <c r="CI7" s="61"/>
      <c r="CJ7" s="61"/>
      <c r="CK7" s="61"/>
      <c r="CL7" s="61"/>
      <c r="CM7" s="61"/>
      <c r="CP7" s="4" t="s">
        <v>286</v>
      </c>
      <c r="CQ7" s="4" t="s">
        <v>290</v>
      </c>
      <c r="CR7" s="4" t="s">
        <v>22</v>
      </c>
      <c r="CS7" s="4" t="s">
        <v>27</v>
      </c>
      <c r="CT7" s="4">
        <v>-4</v>
      </c>
      <c r="CU7" s="4">
        <f t="shared" si="7"/>
        <v>2</v>
      </c>
      <c r="CW7" s="4" t="s">
        <v>43</v>
      </c>
      <c r="CX7" s="4" t="s">
        <v>85</v>
      </c>
      <c r="CY7" s="4" t="s">
        <v>17</v>
      </c>
      <c r="CZ7" s="4" t="s">
        <v>48</v>
      </c>
      <c r="DA7" s="4">
        <v>-2</v>
      </c>
      <c r="DB7" s="4">
        <f t="shared" si="8"/>
        <v>3</v>
      </c>
    </row>
    <row r="8" spans="2:106" x14ac:dyDescent="0.25">
      <c r="B8" s="4" t="s">
        <v>50</v>
      </c>
      <c r="C8" s="4" t="s">
        <v>54</v>
      </c>
      <c r="D8" s="4" t="s">
        <v>22</v>
      </c>
      <c r="E8" s="4" t="s">
        <v>23</v>
      </c>
      <c r="F8" s="4">
        <v>-12.1</v>
      </c>
      <c r="G8" s="4">
        <f t="shared" si="9"/>
        <v>4</v>
      </c>
      <c r="I8" s="4" t="s">
        <v>20</v>
      </c>
      <c r="J8" s="4" t="s">
        <v>55</v>
      </c>
      <c r="K8" s="4" t="s">
        <v>17</v>
      </c>
      <c r="L8" s="37" t="s">
        <v>23</v>
      </c>
      <c r="M8" s="4">
        <v>-5.8</v>
      </c>
      <c r="N8" s="4">
        <f t="shared" si="0"/>
        <v>4</v>
      </c>
      <c r="O8" s="61"/>
      <c r="P8" s="61"/>
      <c r="Q8" s="61"/>
      <c r="R8" s="61"/>
      <c r="S8" s="61"/>
      <c r="T8" s="61"/>
      <c r="U8" s="61"/>
      <c r="V8" s="61"/>
      <c r="X8" s="4" t="s">
        <v>33</v>
      </c>
      <c r="Y8" s="4" t="s">
        <v>34</v>
      </c>
      <c r="Z8" s="4" t="s">
        <v>22</v>
      </c>
      <c r="AA8" s="4" t="s">
        <v>27</v>
      </c>
      <c r="AB8" s="4">
        <v>-6.5</v>
      </c>
      <c r="AC8" s="4">
        <f t="shared" si="10"/>
        <v>4</v>
      </c>
      <c r="AE8" s="4" t="s">
        <v>43</v>
      </c>
      <c r="AF8" s="4" t="s">
        <v>279</v>
      </c>
      <c r="AG8" s="4" t="s">
        <v>17</v>
      </c>
      <c r="AH8" s="4" t="s">
        <v>27</v>
      </c>
      <c r="AI8" s="4">
        <v>-4.3</v>
      </c>
      <c r="AJ8" s="4">
        <f t="shared" si="1"/>
        <v>4</v>
      </c>
      <c r="AL8" s="4" t="s">
        <v>20</v>
      </c>
      <c r="AM8" s="4" t="s">
        <v>66</v>
      </c>
      <c r="AN8" s="4" t="s">
        <v>22</v>
      </c>
      <c r="AO8" s="4" t="s">
        <v>23</v>
      </c>
      <c r="AP8" s="4">
        <v>1.5</v>
      </c>
      <c r="AQ8" s="4">
        <f t="shared" si="2"/>
        <v>4</v>
      </c>
      <c r="AS8" s="4" t="s">
        <v>26</v>
      </c>
      <c r="AT8" s="4" t="s">
        <v>74</v>
      </c>
      <c r="AU8" s="4" t="s">
        <v>17</v>
      </c>
      <c r="AV8" s="4" t="s">
        <v>23</v>
      </c>
      <c r="AW8" s="4">
        <v>1.3</v>
      </c>
      <c r="AX8" s="4">
        <f>RANK(AW8,$AW$5:$AW$107,0)</f>
        <v>4</v>
      </c>
      <c r="AY8" s="61"/>
      <c r="AZ8" s="61"/>
      <c r="BA8" s="61"/>
      <c r="BB8" s="61"/>
      <c r="BC8" s="61"/>
      <c r="BD8" s="61"/>
      <c r="BE8" s="61"/>
      <c r="BG8" s="4" t="s">
        <v>43</v>
      </c>
      <c r="BH8" s="4" t="s">
        <v>284</v>
      </c>
      <c r="BI8" s="4" t="s">
        <v>22</v>
      </c>
      <c r="BJ8" s="4" t="s">
        <v>27</v>
      </c>
      <c r="BK8" s="4">
        <v>1.5</v>
      </c>
      <c r="BL8" s="4">
        <f t="shared" si="3"/>
        <v>4</v>
      </c>
      <c r="BN8" s="4" t="s">
        <v>38</v>
      </c>
      <c r="BO8" s="4" t="s">
        <v>45</v>
      </c>
      <c r="BP8" s="4" t="s">
        <v>17</v>
      </c>
      <c r="BQ8" s="37" t="s">
        <v>27</v>
      </c>
      <c r="BR8" s="4">
        <v>1.4</v>
      </c>
      <c r="BS8" s="4">
        <f t="shared" si="4"/>
        <v>4</v>
      </c>
      <c r="BU8" s="4" t="s">
        <v>20</v>
      </c>
      <c r="BV8" s="4" t="s">
        <v>281</v>
      </c>
      <c r="BW8" s="4" t="s">
        <v>22</v>
      </c>
      <c r="BX8" s="4" t="s">
        <v>23</v>
      </c>
      <c r="BY8" s="4">
        <v>-3</v>
      </c>
      <c r="BZ8" s="4">
        <f t="shared" si="5"/>
        <v>3</v>
      </c>
      <c r="CB8" s="4" t="s">
        <v>29</v>
      </c>
      <c r="CC8" s="4" t="s">
        <v>145</v>
      </c>
      <c r="CD8" s="4" t="s">
        <v>17</v>
      </c>
      <c r="CE8" s="4" t="s">
        <v>23</v>
      </c>
      <c r="CF8" s="4">
        <v>-2</v>
      </c>
      <c r="CG8" s="4">
        <f t="shared" si="6"/>
        <v>1</v>
      </c>
      <c r="CH8" s="61"/>
      <c r="CI8" s="61"/>
      <c r="CJ8" s="61"/>
      <c r="CK8" s="61"/>
      <c r="CL8" s="61"/>
      <c r="CM8" s="61"/>
      <c r="CP8" s="4" t="s">
        <v>52</v>
      </c>
      <c r="CQ8" s="4" t="s">
        <v>32</v>
      </c>
      <c r="CR8" s="4" t="s">
        <v>22</v>
      </c>
      <c r="CS8" s="4" t="s">
        <v>27</v>
      </c>
      <c r="CT8" s="4">
        <v>-3</v>
      </c>
      <c r="CU8" s="4">
        <f t="shared" si="7"/>
        <v>4</v>
      </c>
      <c r="CW8" s="4" t="s">
        <v>43</v>
      </c>
      <c r="CX8" s="4" t="s">
        <v>53</v>
      </c>
      <c r="CY8" s="4" t="s">
        <v>17</v>
      </c>
      <c r="CZ8" s="4" t="s">
        <v>27</v>
      </c>
      <c r="DA8" s="4">
        <v>-2</v>
      </c>
      <c r="DB8" s="4">
        <f t="shared" si="8"/>
        <v>3</v>
      </c>
    </row>
    <row r="9" spans="2:106" x14ac:dyDescent="0.25">
      <c r="B9" s="4" t="s">
        <v>62</v>
      </c>
      <c r="C9" s="4" t="s">
        <v>63</v>
      </c>
      <c r="D9" s="4" t="s">
        <v>22</v>
      </c>
      <c r="E9" s="4" t="s">
        <v>23</v>
      </c>
      <c r="F9" s="4">
        <v>-11.4</v>
      </c>
      <c r="G9" s="4">
        <f t="shared" si="9"/>
        <v>5</v>
      </c>
      <c r="I9" s="4" t="s">
        <v>52</v>
      </c>
      <c r="J9" s="4" t="s">
        <v>164</v>
      </c>
      <c r="K9" s="4" t="s">
        <v>17</v>
      </c>
      <c r="L9" s="37" t="s">
        <v>23</v>
      </c>
      <c r="M9" s="4">
        <v>-5.8</v>
      </c>
      <c r="N9" s="4">
        <f t="shared" si="0"/>
        <v>4</v>
      </c>
      <c r="O9" s="61"/>
      <c r="P9" s="61"/>
      <c r="Q9" s="61"/>
      <c r="R9" s="61"/>
      <c r="S9" s="61"/>
      <c r="T9" s="61"/>
      <c r="U9" s="61"/>
      <c r="V9" s="61"/>
      <c r="X9" s="4" t="s">
        <v>43</v>
      </c>
      <c r="Y9" s="4" t="s">
        <v>284</v>
      </c>
      <c r="Z9" s="4" t="s">
        <v>22</v>
      </c>
      <c r="AA9" s="4" t="s">
        <v>27</v>
      </c>
      <c r="AB9" s="4">
        <v>-4.8</v>
      </c>
      <c r="AC9" s="4">
        <f t="shared" si="10"/>
        <v>5</v>
      </c>
      <c r="AE9" s="4" t="s">
        <v>43</v>
      </c>
      <c r="AF9" s="4" t="s">
        <v>89</v>
      </c>
      <c r="AG9" s="4" t="s">
        <v>17</v>
      </c>
      <c r="AH9" s="4" t="s">
        <v>27</v>
      </c>
      <c r="AI9" s="4">
        <v>-3.6</v>
      </c>
      <c r="AJ9" s="4">
        <f t="shared" si="1"/>
        <v>5</v>
      </c>
      <c r="AL9" s="4" t="s">
        <v>40</v>
      </c>
      <c r="AM9" s="4" t="s">
        <v>128</v>
      </c>
      <c r="AN9" s="4" t="s">
        <v>22</v>
      </c>
      <c r="AO9" s="4" t="s">
        <v>23</v>
      </c>
      <c r="AP9" s="4">
        <v>1.4</v>
      </c>
      <c r="AQ9" s="4">
        <f t="shared" si="2"/>
        <v>5</v>
      </c>
      <c r="AS9" s="12" t="s">
        <v>329</v>
      </c>
      <c r="AT9" s="12" t="s">
        <v>336</v>
      </c>
      <c r="AU9" s="12" t="s">
        <v>17</v>
      </c>
      <c r="AV9" s="12" t="s">
        <v>23</v>
      </c>
      <c r="AW9" s="12">
        <v>1.2</v>
      </c>
      <c r="AX9" s="12">
        <f>RANK(AW9,$AW$5:$AW$108,0)</f>
        <v>5</v>
      </c>
      <c r="AY9" s="62"/>
      <c r="AZ9" s="62"/>
      <c r="BA9" s="62"/>
      <c r="BB9" s="62"/>
      <c r="BC9" s="62"/>
      <c r="BD9" s="62"/>
      <c r="BE9" s="62"/>
      <c r="BG9" s="4" t="s">
        <v>33</v>
      </c>
      <c r="BH9" s="4" t="s">
        <v>138</v>
      </c>
      <c r="BI9" s="4" t="s">
        <v>22</v>
      </c>
      <c r="BJ9" s="4" t="s">
        <v>27</v>
      </c>
      <c r="BK9" s="4">
        <v>1.5</v>
      </c>
      <c r="BL9" s="4">
        <f t="shared" si="3"/>
        <v>4</v>
      </c>
      <c r="BN9" s="4" t="s">
        <v>40</v>
      </c>
      <c r="BO9" s="4" t="s">
        <v>41</v>
      </c>
      <c r="BP9" s="4" t="s">
        <v>17</v>
      </c>
      <c r="BQ9" s="37" t="s">
        <v>27</v>
      </c>
      <c r="BR9" s="4">
        <v>1.1000000000000001</v>
      </c>
      <c r="BS9" s="4">
        <f t="shared" si="4"/>
        <v>5</v>
      </c>
      <c r="BU9" s="4" t="s">
        <v>62</v>
      </c>
      <c r="BV9" s="4" t="s">
        <v>63</v>
      </c>
      <c r="BW9" s="4" t="s">
        <v>22</v>
      </c>
      <c r="BX9" s="4" t="s">
        <v>23</v>
      </c>
      <c r="BY9" s="4">
        <v>-2</v>
      </c>
      <c r="BZ9" s="4">
        <f t="shared" si="5"/>
        <v>5</v>
      </c>
      <c r="CB9" s="4" t="s">
        <v>29</v>
      </c>
      <c r="CC9" s="4" t="s">
        <v>213</v>
      </c>
      <c r="CD9" s="4" t="s">
        <v>17</v>
      </c>
      <c r="CE9" s="4" t="s">
        <v>23</v>
      </c>
      <c r="CF9" s="4">
        <v>-2</v>
      </c>
      <c r="CG9" s="4">
        <f t="shared" si="6"/>
        <v>1</v>
      </c>
      <c r="CH9" s="61"/>
      <c r="CI9" s="61"/>
      <c r="CJ9" s="61"/>
      <c r="CK9" s="61"/>
      <c r="CL9" s="61"/>
      <c r="CM9" s="61"/>
      <c r="CP9" s="4" t="s">
        <v>29</v>
      </c>
      <c r="CQ9" s="4" t="s">
        <v>68</v>
      </c>
      <c r="CR9" s="4" t="s">
        <v>22</v>
      </c>
      <c r="CS9" s="4" t="s">
        <v>27</v>
      </c>
      <c r="CT9" s="4">
        <v>-2</v>
      </c>
      <c r="CU9" s="4">
        <f t="shared" si="7"/>
        <v>5</v>
      </c>
      <c r="CW9" s="4" t="s">
        <v>29</v>
      </c>
      <c r="CX9" s="4" t="s">
        <v>211</v>
      </c>
      <c r="CY9" s="4" t="s">
        <v>17</v>
      </c>
      <c r="CZ9" s="4" t="s">
        <v>27</v>
      </c>
      <c r="DA9" s="4">
        <v>-2</v>
      </c>
      <c r="DB9" s="4">
        <f t="shared" si="8"/>
        <v>3</v>
      </c>
    </row>
    <row r="10" spans="2:106" x14ac:dyDescent="0.25">
      <c r="B10" s="4" t="s">
        <v>52</v>
      </c>
      <c r="C10" s="4" t="s">
        <v>108</v>
      </c>
      <c r="D10" s="4" t="s">
        <v>22</v>
      </c>
      <c r="E10" s="4" t="s">
        <v>23</v>
      </c>
      <c r="F10" s="4">
        <v>-10.3</v>
      </c>
      <c r="G10" s="4">
        <f t="shared" si="9"/>
        <v>6</v>
      </c>
      <c r="I10" s="4" t="s">
        <v>64</v>
      </c>
      <c r="J10" s="4" t="s">
        <v>87</v>
      </c>
      <c r="K10" s="4" t="s">
        <v>17</v>
      </c>
      <c r="L10" s="37" t="s">
        <v>23</v>
      </c>
      <c r="M10" s="4">
        <v>-5.6</v>
      </c>
      <c r="N10" s="4">
        <f t="shared" si="0"/>
        <v>6</v>
      </c>
      <c r="O10" s="61"/>
      <c r="P10" s="61"/>
      <c r="Q10" s="61"/>
      <c r="R10" s="61"/>
      <c r="S10" s="61"/>
      <c r="T10" s="61"/>
      <c r="U10" s="61"/>
      <c r="V10" s="61"/>
      <c r="X10" s="4" t="s">
        <v>33</v>
      </c>
      <c r="Y10" s="4" t="s">
        <v>200</v>
      </c>
      <c r="Z10" s="4" t="s">
        <v>22</v>
      </c>
      <c r="AA10" s="4" t="s">
        <v>27</v>
      </c>
      <c r="AB10" s="4">
        <v>-4.5</v>
      </c>
      <c r="AC10" s="4">
        <f t="shared" si="10"/>
        <v>6</v>
      </c>
      <c r="AE10" s="4" t="s">
        <v>20</v>
      </c>
      <c r="AF10" s="4" t="s">
        <v>28</v>
      </c>
      <c r="AG10" s="4" t="s">
        <v>17</v>
      </c>
      <c r="AH10" s="4" t="s">
        <v>27</v>
      </c>
      <c r="AI10" s="4">
        <v>-3.4</v>
      </c>
      <c r="AJ10" s="4">
        <f t="shared" si="1"/>
        <v>6</v>
      </c>
      <c r="AL10" s="4" t="s">
        <v>52</v>
      </c>
      <c r="AM10" s="4" t="s">
        <v>51</v>
      </c>
      <c r="AN10" s="4" t="s">
        <v>22</v>
      </c>
      <c r="AO10" s="4" t="s">
        <v>23</v>
      </c>
      <c r="AP10" s="4">
        <v>1.4</v>
      </c>
      <c r="AQ10" s="4">
        <f t="shared" si="2"/>
        <v>5</v>
      </c>
      <c r="AS10" s="4" t="s">
        <v>286</v>
      </c>
      <c r="AT10" s="4" t="s">
        <v>288</v>
      </c>
      <c r="AU10" s="4" t="s">
        <v>17</v>
      </c>
      <c r="AV10" s="4" t="s">
        <v>23</v>
      </c>
      <c r="AW10" s="4">
        <v>1.2</v>
      </c>
      <c r="AX10" s="4">
        <f t="shared" ref="AX10:AX53" si="11">RANK(AW10,$AW$5:$AW$107,0)</f>
        <v>5</v>
      </c>
      <c r="AY10" s="61"/>
      <c r="AZ10" s="61"/>
      <c r="BA10" s="61"/>
      <c r="BB10" s="61"/>
      <c r="BC10" s="61"/>
      <c r="BD10" s="61"/>
      <c r="BE10" s="61"/>
      <c r="BG10" s="4" t="s">
        <v>33</v>
      </c>
      <c r="BH10" s="4" t="s">
        <v>158</v>
      </c>
      <c r="BI10" s="4" t="s">
        <v>22</v>
      </c>
      <c r="BJ10" s="4" t="s">
        <v>27</v>
      </c>
      <c r="BK10" s="4">
        <v>1.5</v>
      </c>
      <c r="BL10" s="4">
        <f t="shared" si="3"/>
        <v>4</v>
      </c>
      <c r="BN10" s="4" t="s">
        <v>43</v>
      </c>
      <c r="BO10" s="4" t="s">
        <v>85</v>
      </c>
      <c r="BP10" s="4" t="s">
        <v>17</v>
      </c>
      <c r="BQ10" s="37" t="s">
        <v>48</v>
      </c>
      <c r="BR10" s="4">
        <v>1.1000000000000001</v>
      </c>
      <c r="BS10" s="4">
        <f t="shared" si="4"/>
        <v>5</v>
      </c>
      <c r="BU10" s="4" t="s">
        <v>24</v>
      </c>
      <c r="BV10" s="4" t="s">
        <v>147</v>
      </c>
      <c r="BW10" s="4" t="s">
        <v>22</v>
      </c>
      <c r="BX10" s="4" t="s">
        <v>23</v>
      </c>
      <c r="BY10" s="4">
        <v>-2</v>
      </c>
      <c r="BZ10" s="4">
        <f t="shared" si="5"/>
        <v>5</v>
      </c>
      <c r="CB10" s="4" t="s">
        <v>64</v>
      </c>
      <c r="CC10" s="4" t="s">
        <v>157</v>
      </c>
      <c r="CD10" s="4" t="s">
        <v>17</v>
      </c>
      <c r="CE10" s="4" t="s">
        <v>23</v>
      </c>
      <c r="CF10" s="4">
        <v>-2</v>
      </c>
      <c r="CG10" s="4">
        <f t="shared" si="6"/>
        <v>1</v>
      </c>
      <c r="CH10" s="61"/>
      <c r="CI10" s="61"/>
      <c r="CJ10" s="61"/>
      <c r="CK10" s="61"/>
      <c r="CL10" s="61"/>
      <c r="CM10" s="61"/>
      <c r="CP10" s="4" t="s">
        <v>50</v>
      </c>
      <c r="CQ10" s="4" t="s">
        <v>77</v>
      </c>
      <c r="CR10" s="4" t="s">
        <v>22</v>
      </c>
      <c r="CS10" s="4" t="s">
        <v>48</v>
      </c>
      <c r="CT10" s="4">
        <v>-1</v>
      </c>
      <c r="CU10" s="4">
        <f t="shared" si="7"/>
        <v>6</v>
      </c>
      <c r="CW10" s="4" t="s">
        <v>29</v>
      </c>
      <c r="CX10" s="4" t="s">
        <v>258</v>
      </c>
      <c r="CY10" s="4" t="s">
        <v>17</v>
      </c>
      <c r="CZ10" s="4" t="s">
        <v>27</v>
      </c>
      <c r="DA10" s="4">
        <v>-1</v>
      </c>
      <c r="DB10" s="4">
        <f t="shared" si="8"/>
        <v>6</v>
      </c>
    </row>
    <row r="11" spans="2:106" x14ac:dyDescent="0.25">
      <c r="B11" s="4" t="s">
        <v>40</v>
      </c>
      <c r="C11" s="4" t="s">
        <v>92</v>
      </c>
      <c r="D11" s="4" t="s">
        <v>22</v>
      </c>
      <c r="E11" s="4" t="s">
        <v>23</v>
      </c>
      <c r="F11" s="4">
        <v>-9.6999999999999993</v>
      </c>
      <c r="G11" s="4">
        <f t="shared" si="9"/>
        <v>7</v>
      </c>
      <c r="I11" s="4" t="s">
        <v>20</v>
      </c>
      <c r="J11" s="4" t="s">
        <v>70</v>
      </c>
      <c r="K11" s="4" t="s">
        <v>17</v>
      </c>
      <c r="L11" s="37" t="s">
        <v>23</v>
      </c>
      <c r="M11" s="4">
        <v>-5.6</v>
      </c>
      <c r="N11" s="4">
        <f t="shared" si="0"/>
        <v>6</v>
      </c>
      <c r="O11" s="61"/>
      <c r="P11" s="61"/>
      <c r="Q11" s="61"/>
      <c r="R11" s="61"/>
      <c r="S11" s="61"/>
      <c r="T11" s="61"/>
      <c r="U11" s="61"/>
      <c r="V11" s="61"/>
      <c r="X11" s="4" t="s">
        <v>286</v>
      </c>
      <c r="Y11" s="4" t="s">
        <v>295</v>
      </c>
      <c r="Z11" s="4" t="s">
        <v>22</v>
      </c>
      <c r="AA11" s="4" t="s">
        <v>48</v>
      </c>
      <c r="AB11" s="4">
        <v>-4.4000000000000004</v>
      </c>
      <c r="AC11" s="4">
        <f t="shared" si="10"/>
        <v>7</v>
      </c>
      <c r="AE11" s="4" t="s">
        <v>33</v>
      </c>
      <c r="AF11" s="4" t="s">
        <v>115</v>
      </c>
      <c r="AG11" s="4" t="s">
        <v>17</v>
      </c>
      <c r="AH11" s="4" t="s">
        <v>48</v>
      </c>
      <c r="AI11" s="4">
        <v>-3</v>
      </c>
      <c r="AJ11" s="4">
        <f t="shared" si="1"/>
        <v>7</v>
      </c>
      <c r="AL11" s="4" t="s">
        <v>26</v>
      </c>
      <c r="AM11" s="4" t="s">
        <v>125</v>
      </c>
      <c r="AN11" s="4" t="s">
        <v>22</v>
      </c>
      <c r="AO11" s="4" t="s">
        <v>23</v>
      </c>
      <c r="AP11" s="4">
        <v>1.2</v>
      </c>
      <c r="AQ11" s="4">
        <f t="shared" si="2"/>
        <v>7</v>
      </c>
      <c r="AS11" s="4" t="s">
        <v>73</v>
      </c>
      <c r="AT11" s="4" t="s">
        <v>141</v>
      </c>
      <c r="AU11" s="4" t="s">
        <v>17</v>
      </c>
      <c r="AV11" s="4" t="s">
        <v>23</v>
      </c>
      <c r="AW11" s="4">
        <v>1.1000000000000001</v>
      </c>
      <c r="AX11" s="4">
        <f t="shared" si="11"/>
        <v>7</v>
      </c>
      <c r="AY11" s="61"/>
      <c r="AZ11" s="61"/>
      <c r="BA11" s="61"/>
      <c r="BB11" s="61"/>
      <c r="BC11" s="61"/>
      <c r="BD11" s="61"/>
      <c r="BE11" s="61"/>
      <c r="BG11" s="4" t="s">
        <v>29</v>
      </c>
      <c r="BH11" s="4" t="s">
        <v>116</v>
      </c>
      <c r="BI11" s="4" t="s">
        <v>22</v>
      </c>
      <c r="BJ11" s="4" t="s">
        <v>27</v>
      </c>
      <c r="BK11" s="4">
        <v>1.2</v>
      </c>
      <c r="BL11" s="4">
        <f t="shared" si="3"/>
        <v>7</v>
      </c>
      <c r="BN11" s="4" t="s">
        <v>33</v>
      </c>
      <c r="BO11" s="4" t="s">
        <v>112</v>
      </c>
      <c r="BP11" s="4" t="s">
        <v>17</v>
      </c>
      <c r="BQ11" s="37" t="s">
        <v>27</v>
      </c>
      <c r="BR11" s="4">
        <v>1</v>
      </c>
      <c r="BS11" s="4">
        <f t="shared" si="4"/>
        <v>7</v>
      </c>
      <c r="BU11" s="4" t="s">
        <v>38</v>
      </c>
      <c r="BV11" s="4" t="s">
        <v>207</v>
      </c>
      <c r="BW11" s="4" t="s">
        <v>22</v>
      </c>
      <c r="BX11" s="4" t="s">
        <v>23</v>
      </c>
      <c r="BY11" s="4">
        <v>-2</v>
      </c>
      <c r="BZ11" s="4">
        <f t="shared" si="5"/>
        <v>5</v>
      </c>
      <c r="CB11" s="4" t="s">
        <v>40</v>
      </c>
      <c r="CC11" s="4" t="s">
        <v>133</v>
      </c>
      <c r="CD11" s="4" t="s">
        <v>17</v>
      </c>
      <c r="CE11" s="4" t="s">
        <v>23</v>
      </c>
      <c r="CF11" s="4">
        <v>-1</v>
      </c>
      <c r="CG11" s="4">
        <f t="shared" si="6"/>
        <v>7</v>
      </c>
      <c r="CH11" s="61"/>
      <c r="CI11" s="61"/>
      <c r="CJ11" s="61"/>
      <c r="CK11" s="61"/>
      <c r="CL11" s="61"/>
      <c r="CM11" s="61"/>
      <c r="CP11" s="4" t="s">
        <v>286</v>
      </c>
      <c r="CQ11" s="4" t="s">
        <v>295</v>
      </c>
      <c r="CR11" s="4" t="s">
        <v>22</v>
      </c>
      <c r="CS11" s="4" t="s">
        <v>48</v>
      </c>
      <c r="CT11" s="4">
        <v>-1</v>
      </c>
      <c r="CU11" s="4">
        <f t="shared" si="7"/>
        <v>6</v>
      </c>
      <c r="CW11" s="4" t="s">
        <v>24</v>
      </c>
      <c r="CX11" s="4" t="s">
        <v>278</v>
      </c>
      <c r="CY11" s="4" t="s">
        <v>17</v>
      </c>
      <c r="CZ11" s="4" t="s">
        <v>48</v>
      </c>
      <c r="DA11" s="4">
        <v>-1</v>
      </c>
      <c r="DB11" s="4">
        <f t="shared" si="8"/>
        <v>6</v>
      </c>
    </row>
    <row r="12" spans="2:106" x14ac:dyDescent="0.25">
      <c r="B12" s="4" t="s">
        <v>315</v>
      </c>
      <c r="C12" s="4" t="s">
        <v>318</v>
      </c>
      <c r="D12" s="4" t="s">
        <v>22</v>
      </c>
      <c r="E12" s="4" t="s">
        <v>23</v>
      </c>
      <c r="F12" s="4">
        <v>-9.6999999999999993</v>
      </c>
      <c r="G12" s="4">
        <f t="shared" si="9"/>
        <v>7</v>
      </c>
      <c r="I12" s="4" t="s">
        <v>36</v>
      </c>
      <c r="J12" s="4" t="s">
        <v>37</v>
      </c>
      <c r="K12" s="4" t="s">
        <v>17</v>
      </c>
      <c r="L12" s="37" t="s">
        <v>23</v>
      </c>
      <c r="M12" s="4">
        <v>-5.5</v>
      </c>
      <c r="N12" s="4">
        <f t="shared" si="0"/>
        <v>8</v>
      </c>
      <c r="O12" s="61"/>
      <c r="P12" s="61"/>
      <c r="Q12" s="61"/>
      <c r="R12" s="61"/>
      <c r="S12" s="61"/>
      <c r="T12" s="61"/>
      <c r="U12" s="61"/>
      <c r="V12" s="61"/>
      <c r="X12" s="4" t="s">
        <v>24</v>
      </c>
      <c r="Y12" s="4" t="s">
        <v>114</v>
      </c>
      <c r="Z12" s="4" t="s">
        <v>22</v>
      </c>
      <c r="AA12" s="4" t="s">
        <v>27</v>
      </c>
      <c r="AB12" s="4">
        <v>-3.6</v>
      </c>
      <c r="AC12" s="4">
        <f t="shared" si="10"/>
        <v>8</v>
      </c>
      <c r="AE12" s="4" t="s">
        <v>33</v>
      </c>
      <c r="AF12" s="4" t="s">
        <v>72</v>
      </c>
      <c r="AG12" s="4" t="s">
        <v>17</v>
      </c>
      <c r="AH12" s="4" t="s">
        <v>27</v>
      </c>
      <c r="AI12" s="4">
        <v>-3</v>
      </c>
      <c r="AJ12" s="4">
        <f t="shared" si="1"/>
        <v>7</v>
      </c>
      <c r="AL12" s="4" t="s">
        <v>64</v>
      </c>
      <c r="AM12" s="4" t="s">
        <v>248</v>
      </c>
      <c r="AN12" s="4" t="s">
        <v>22</v>
      </c>
      <c r="AO12" s="4" t="s">
        <v>23</v>
      </c>
      <c r="AP12" s="4">
        <v>1.1000000000000001</v>
      </c>
      <c r="AQ12" s="4">
        <f t="shared" si="2"/>
        <v>8</v>
      </c>
      <c r="AS12" s="4" t="s">
        <v>29</v>
      </c>
      <c r="AT12" s="4" t="s">
        <v>260</v>
      </c>
      <c r="AU12" s="4" t="s">
        <v>17</v>
      </c>
      <c r="AV12" s="4" t="s">
        <v>23</v>
      </c>
      <c r="AW12" s="4">
        <v>0.8</v>
      </c>
      <c r="AX12" s="4">
        <f t="shared" si="11"/>
        <v>8</v>
      </c>
      <c r="AY12" s="61"/>
      <c r="AZ12" s="61"/>
      <c r="BA12" s="61"/>
      <c r="BB12" s="61"/>
      <c r="BC12" s="61"/>
      <c r="BD12" s="61"/>
      <c r="BE12" s="61"/>
      <c r="BG12" s="4" t="s">
        <v>33</v>
      </c>
      <c r="BH12" s="4" t="s">
        <v>58</v>
      </c>
      <c r="BI12" s="4" t="s">
        <v>22</v>
      </c>
      <c r="BJ12" s="4" t="s">
        <v>48</v>
      </c>
      <c r="BK12" s="4">
        <v>1.1000000000000001</v>
      </c>
      <c r="BL12" s="4">
        <f t="shared" si="3"/>
        <v>8</v>
      </c>
      <c r="BN12" s="4" t="s">
        <v>79</v>
      </c>
      <c r="BO12" s="4" t="s">
        <v>132</v>
      </c>
      <c r="BP12" s="4" t="s">
        <v>17</v>
      </c>
      <c r="BQ12" s="37" t="s">
        <v>48</v>
      </c>
      <c r="BR12" s="4">
        <v>0.9</v>
      </c>
      <c r="BS12" s="4">
        <f t="shared" si="4"/>
        <v>8</v>
      </c>
      <c r="BU12" s="4" t="s">
        <v>38</v>
      </c>
      <c r="BV12" s="4" t="s">
        <v>69</v>
      </c>
      <c r="BW12" s="4" t="s">
        <v>22</v>
      </c>
      <c r="BX12" s="4" t="s">
        <v>23</v>
      </c>
      <c r="BY12" s="4">
        <v>-2</v>
      </c>
      <c r="BZ12" s="4">
        <f t="shared" si="5"/>
        <v>5</v>
      </c>
      <c r="CB12" s="4" t="s">
        <v>50</v>
      </c>
      <c r="CC12" s="4" t="s">
        <v>67</v>
      </c>
      <c r="CD12" s="4" t="s">
        <v>17</v>
      </c>
      <c r="CE12" s="4" t="s">
        <v>23</v>
      </c>
      <c r="CF12" s="4">
        <v>-1</v>
      </c>
      <c r="CG12" s="4">
        <f t="shared" si="6"/>
        <v>7</v>
      </c>
      <c r="CH12" s="61"/>
      <c r="CI12" s="61"/>
      <c r="CJ12" s="61"/>
      <c r="CK12" s="61"/>
      <c r="CL12" s="61"/>
      <c r="CM12" s="61"/>
      <c r="CP12" s="4" t="s">
        <v>29</v>
      </c>
      <c r="CQ12" s="4" t="s">
        <v>167</v>
      </c>
      <c r="CR12" s="4" t="s">
        <v>22</v>
      </c>
      <c r="CS12" s="4" t="s">
        <v>27</v>
      </c>
      <c r="CT12" s="4">
        <v>-1</v>
      </c>
      <c r="CU12" s="4">
        <f t="shared" si="7"/>
        <v>6</v>
      </c>
      <c r="CW12" s="4" t="s">
        <v>38</v>
      </c>
      <c r="CX12" s="4" t="s">
        <v>78</v>
      </c>
      <c r="CY12" s="4" t="s">
        <v>17</v>
      </c>
      <c r="CZ12" s="4" t="s">
        <v>27</v>
      </c>
      <c r="DA12" s="4">
        <v>-1</v>
      </c>
      <c r="DB12" s="4">
        <f t="shared" si="8"/>
        <v>6</v>
      </c>
    </row>
    <row r="13" spans="2:106" x14ac:dyDescent="0.25">
      <c r="B13" s="4" t="s">
        <v>50</v>
      </c>
      <c r="C13" s="4" t="s">
        <v>104</v>
      </c>
      <c r="D13" s="4" t="s">
        <v>22</v>
      </c>
      <c r="E13" s="4" t="s">
        <v>23</v>
      </c>
      <c r="F13" s="4">
        <v>-9.3000000000000007</v>
      </c>
      <c r="G13" s="4">
        <f t="shared" si="9"/>
        <v>9</v>
      </c>
      <c r="I13" s="4" t="s">
        <v>50</v>
      </c>
      <c r="J13" s="4" t="s">
        <v>105</v>
      </c>
      <c r="K13" s="4" t="s">
        <v>17</v>
      </c>
      <c r="L13" s="37" t="s">
        <v>23</v>
      </c>
      <c r="M13" s="4">
        <v>-5.4</v>
      </c>
      <c r="N13" s="4">
        <f t="shared" si="0"/>
        <v>9</v>
      </c>
      <c r="O13" s="61"/>
      <c r="P13" s="61"/>
      <c r="Q13" s="61"/>
      <c r="R13" s="61"/>
      <c r="S13" s="61"/>
      <c r="T13" s="61"/>
      <c r="U13" s="61"/>
      <c r="V13" s="61"/>
      <c r="X13" s="4" t="s">
        <v>52</v>
      </c>
      <c r="Y13" s="4" t="s">
        <v>32</v>
      </c>
      <c r="Z13" s="4" t="s">
        <v>22</v>
      </c>
      <c r="AA13" s="4" t="s">
        <v>27</v>
      </c>
      <c r="AB13" s="4">
        <v>-3.5</v>
      </c>
      <c r="AC13" s="4">
        <f t="shared" si="10"/>
        <v>9</v>
      </c>
      <c r="AE13" s="4" t="s">
        <v>43</v>
      </c>
      <c r="AF13" s="4" t="s">
        <v>53</v>
      </c>
      <c r="AG13" s="4" t="s">
        <v>17</v>
      </c>
      <c r="AH13" s="4" t="s">
        <v>27</v>
      </c>
      <c r="AI13" s="4">
        <v>-2.7</v>
      </c>
      <c r="AJ13" s="4">
        <f t="shared" si="1"/>
        <v>9</v>
      </c>
      <c r="AL13" s="4" t="s">
        <v>33</v>
      </c>
      <c r="AM13" s="4" t="s">
        <v>246</v>
      </c>
      <c r="AN13" s="4" t="s">
        <v>22</v>
      </c>
      <c r="AO13" s="4" t="s">
        <v>23</v>
      </c>
      <c r="AP13" s="4">
        <v>1.1000000000000001</v>
      </c>
      <c r="AQ13" s="4">
        <f t="shared" si="2"/>
        <v>8</v>
      </c>
      <c r="AS13" s="4" t="s">
        <v>20</v>
      </c>
      <c r="AT13" s="4" t="s">
        <v>124</v>
      </c>
      <c r="AU13" s="4" t="s">
        <v>17</v>
      </c>
      <c r="AV13" s="4" t="s">
        <v>23</v>
      </c>
      <c r="AW13" s="4">
        <v>0.8</v>
      </c>
      <c r="AX13" s="4">
        <f t="shared" si="11"/>
        <v>8</v>
      </c>
      <c r="AY13" s="61"/>
      <c r="AZ13" s="61"/>
      <c r="BA13" s="61"/>
      <c r="BB13" s="61"/>
      <c r="BC13" s="61"/>
      <c r="BD13" s="61"/>
      <c r="BE13" s="61"/>
      <c r="BG13" s="4" t="s">
        <v>33</v>
      </c>
      <c r="BH13" s="4" t="s">
        <v>149</v>
      </c>
      <c r="BI13" s="4" t="s">
        <v>22</v>
      </c>
      <c r="BJ13" s="4" t="s">
        <v>48</v>
      </c>
      <c r="BK13" s="4">
        <v>1.1000000000000001</v>
      </c>
      <c r="BL13" s="4">
        <f t="shared" si="3"/>
        <v>8</v>
      </c>
      <c r="BN13" s="4" t="s">
        <v>33</v>
      </c>
      <c r="BO13" s="4" t="s">
        <v>140</v>
      </c>
      <c r="BP13" s="4" t="s">
        <v>17</v>
      </c>
      <c r="BQ13" s="37" t="s">
        <v>27</v>
      </c>
      <c r="BR13" s="4">
        <v>0.9</v>
      </c>
      <c r="BS13" s="4">
        <f t="shared" si="4"/>
        <v>8</v>
      </c>
      <c r="BU13" s="4" t="s">
        <v>38</v>
      </c>
      <c r="BV13" s="4" t="s">
        <v>212</v>
      </c>
      <c r="BW13" s="4" t="s">
        <v>22</v>
      </c>
      <c r="BX13" s="4" t="s">
        <v>23</v>
      </c>
      <c r="BY13" s="4">
        <v>-2</v>
      </c>
      <c r="BZ13" s="4">
        <f t="shared" si="5"/>
        <v>5</v>
      </c>
      <c r="CB13" s="4" t="s">
        <v>62</v>
      </c>
      <c r="CC13" s="4" t="s">
        <v>117</v>
      </c>
      <c r="CD13" s="4" t="s">
        <v>17</v>
      </c>
      <c r="CE13" s="4" t="s">
        <v>23</v>
      </c>
      <c r="CF13" s="4">
        <v>-1</v>
      </c>
      <c r="CG13" s="4">
        <f t="shared" si="6"/>
        <v>7</v>
      </c>
      <c r="CH13" s="61"/>
      <c r="CI13" s="61"/>
      <c r="CJ13" s="61"/>
      <c r="CK13" s="61"/>
      <c r="CL13" s="61"/>
      <c r="CM13" s="61"/>
      <c r="CP13" s="4" t="s">
        <v>29</v>
      </c>
      <c r="CQ13" s="4" t="s">
        <v>185</v>
      </c>
      <c r="CR13" s="4" t="s">
        <v>22</v>
      </c>
      <c r="CS13" s="4" t="s">
        <v>27</v>
      </c>
      <c r="CT13" s="4">
        <v>-1</v>
      </c>
      <c r="CU13" s="4">
        <f t="shared" si="7"/>
        <v>6</v>
      </c>
      <c r="CW13" s="4" t="s">
        <v>43</v>
      </c>
      <c r="CX13" s="4" t="s">
        <v>118</v>
      </c>
      <c r="CY13" s="4" t="s">
        <v>17</v>
      </c>
      <c r="CZ13" s="4" t="s">
        <v>27</v>
      </c>
      <c r="DA13" s="4">
        <v>-1</v>
      </c>
      <c r="DB13" s="4">
        <f t="shared" si="8"/>
        <v>6</v>
      </c>
    </row>
    <row r="14" spans="2:106" x14ac:dyDescent="0.25">
      <c r="B14" s="4" t="s">
        <v>38</v>
      </c>
      <c r="C14" s="4" t="s">
        <v>212</v>
      </c>
      <c r="D14" s="4" t="s">
        <v>22</v>
      </c>
      <c r="E14" s="4" t="s">
        <v>23</v>
      </c>
      <c r="F14" s="4">
        <v>-9.1</v>
      </c>
      <c r="G14" s="4">
        <f t="shared" si="9"/>
        <v>10</v>
      </c>
      <c r="I14" s="4" t="s">
        <v>26</v>
      </c>
      <c r="J14" s="4" t="s">
        <v>90</v>
      </c>
      <c r="K14" s="4" t="s">
        <v>17</v>
      </c>
      <c r="L14" s="37" t="s">
        <v>23</v>
      </c>
      <c r="M14" s="4">
        <v>-5.2</v>
      </c>
      <c r="N14" s="4">
        <f t="shared" si="0"/>
        <v>10</v>
      </c>
      <c r="O14" s="61"/>
      <c r="P14" s="61"/>
      <c r="Q14" s="61"/>
      <c r="R14" s="61"/>
      <c r="S14" s="61"/>
      <c r="T14" s="61"/>
      <c r="U14" s="61"/>
      <c r="V14" s="61"/>
      <c r="X14" s="4" t="s">
        <v>33</v>
      </c>
      <c r="Y14" s="4" t="s">
        <v>158</v>
      </c>
      <c r="Z14" s="4" t="s">
        <v>22</v>
      </c>
      <c r="AA14" s="4" t="s">
        <v>27</v>
      </c>
      <c r="AB14" s="4">
        <v>-3.4</v>
      </c>
      <c r="AC14" s="4">
        <f t="shared" si="10"/>
        <v>10</v>
      </c>
      <c r="AE14" s="4" t="s">
        <v>38</v>
      </c>
      <c r="AF14" s="4" t="s">
        <v>78</v>
      </c>
      <c r="AG14" s="4" t="s">
        <v>17</v>
      </c>
      <c r="AH14" s="4" t="s">
        <v>27</v>
      </c>
      <c r="AI14" s="4">
        <v>-2.4</v>
      </c>
      <c r="AJ14" s="4">
        <f t="shared" si="1"/>
        <v>10</v>
      </c>
      <c r="AL14" s="4" t="s">
        <v>29</v>
      </c>
      <c r="AM14" s="4" t="s">
        <v>30</v>
      </c>
      <c r="AN14" s="4" t="s">
        <v>22</v>
      </c>
      <c r="AO14" s="4" t="s">
        <v>23</v>
      </c>
      <c r="AP14" s="4">
        <v>1</v>
      </c>
      <c r="AQ14" s="4">
        <f t="shared" si="2"/>
        <v>10</v>
      </c>
      <c r="AS14" s="4" t="s">
        <v>62</v>
      </c>
      <c r="AT14" s="4" t="s">
        <v>117</v>
      </c>
      <c r="AU14" s="4" t="s">
        <v>17</v>
      </c>
      <c r="AV14" s="4" t="s">
        <v>23</v>
      </c>
      <c r="AW14" s="4">
        <v>0.7</v>
      </c>
      <c r="AX14" s="4">
        <f t="shared" si="11"/>
        <v>10</v>
      </c>
      <c r="AY14" s="61"/>
      <c r="AZ14" s="61"/>
      <c r="BA14" s="61"/>
      <c r="BB14" s="61"/>
      <c r="BC14" s="61"/>
      <c r="BD14" s="61"/>
      <c r="BE14" s="61"/>
      <c r="BG14" s="4" t="s">
        <v>50</v>
      </c>
      <c r="BH14" s="4" t="s">
        <v>77</v>
      </c>
      <c r="BI14" s="4" t="s">
        <v>22</v>
      </c>
      <c r="BJ14" s="4" t="s">
        <v>48</v>
      </c>
      <c r="BK14" s="4">
        <v>1</v>
      </c>
      <c r="BL14" s="4">
        <f t="shared" si="3"/>
        <v>10</v>
      </c>
      <c r="BN14" s="4" t="s">
        <v>20</v>
      </c>
      <c r="BO14" s="4" t="s">
        <v>28</v>
      </c>
      <c r="BP14" s="4" t="s">
        <v>17</v>
      </c>
      <c r="BQ14" s="37" t="s">
        <v>27</v>
      </c>
      <c r="BR14" s="4">
        <v>0.8</v>
      </c>
      <c r="BS14" s="4">
        <f t="shared" si="4"/>
        <v>10</v>
      </c>
      <c r="BU14" s="4" t="s">
        <v>52</v>
      </c>
      <c r="BV14" s="4" t="s">
        <v>35</v>
      </c>
      <c r="BW14" s="4" t="s">
        <v>22</v>
      </c>
      <c r="BX14" s="4" t="s">
        <v>23</v>
      </c>
      <c r="BY14" s="4">
        <v>-2</v>
      </c>
      <c r="BZ14" s="4">
        <f t="shared" si="5"/>
        <v>5</v>
      </c>
      <c r="CB14" s="4" t="s">
        <v>62</v>
      </c>
      <c r="CC14" s="4" t="s">
        <v>80</v>
      </c>
      <c r="CD14" s="4" t="s">
        <v>17</v>
      </c>
      <c r="CE14" s="4" t="s">
        <v>23</v>
      </c>
      <c r="CF14" s="4">
        <v>-1</v>
      </c>
      <c r="CG14" s="4">
        <f t="shared" si="6"/>
        <v>7</v>
      </c>
      <c r="CH14" s="61"/>
      <c r="CI14" s="61"/>
      <c r="CJ14" s="61"/>
      <c r="CK14" s="61"/>
      <c r="CL14" s="61"/>
      <c r="CM14" s="61"/>
      <c r="CP14" s="4" t="s">
        <v>33</v>
      </c>
      <c r="CQ14" s="4" t="s">
        <v>206</v>
      </c>
      <c r="CR14" s="4" t="s">
        <v>22</v>
      </c>
      <c r="CS14" s="4" t="s">
        <v>48</v>
      </c>
      <c r="CT14" s="4">
        <v>-1</v>
      </c>
      <c r="CU14" s="4">
        <f t="shared" si="7"/>
        <v>6</v>
      </c>
      <c r="CW14" s="4" t="s">
        <v>20</v>
      </c>
      <c r="CX14" s="4" t="s">
        <v>28</v>
      </c>
      <c r="CY14" s="4" t="s">
        <v>17</v>
      </c>
      <c r="CZ14" s="4" t="s">
        <v>27</v>
      </c>
      <c r="DA14" s="4">
        <v>-1</v>
      </c>
      <c r="DB14" s="4">
        <f t="shared" si="8"/>
        <v>6</v>
      </c>
    </row>
    <row r="15" spans="2:106" x14ac:dyDescent="0.25">
      <c r="B15" s="4" t="s">
        <v>24</v>
      </c>
      <c r="C15" s="4" t="s">
        <v>147</v>
      </c>
      <c r="D15" s="4" t="s">
        <v>22</v>
      </c>
      <c r="E15" s="4" t="s">
        <v>23</v>
      </c>
      <c r="F15" s="4">
        <v>-8.5</v>
      </c>
      <c r="G15" s="4">
        <f t="shared" si="9"/>
        <v>11</v>
      </c>
      <c r="I15" s="4" t="s">
        <v>286</v>
      </c>
      <c r="J15" s="4" t="s">
        <v>287</v>
      </c>
      <c r="K15" s="4" t="s">
        <v>17</v>
      </c>
      <c r="L15" s="37" t="s">
        <v>23</v>
      </c>
      <c r="M15" s="4">
        <v>-5</v>
      </c>
      <c r="N15" s="4">
        <f t="shared" si="0"/>
        <v>11</v>
      </c>
      <c r="O15" s="61"/>
      <c r="P15" s="61"/>
      <c r="Q15" s="61"/>
      <c r="R15" s="61"/>
      <c r="S15" s="61"/>
      <c r="T15" s="61"/>
      <c r="U15" s="61"/>
      <c r="V15" s="61"/>
      <c r="X15" s="4" t="s">
        <v>29</v>
      </c>
      <c r="Y15" s="4" t="s">
        <v>167</v>
      </c>
      <c r="Z15" s="4" t="s">
        <v>22</v>
      </c>
      <c r="AA15" s="4" t="s">
        <v>27</v>
      </c>
      <c r="AB15" s="4">
        <v>-3.3</v>
      </c>
      <c r="AC15" s="4">
        <f t="shared" si="10"/>
        <v>11</v>
      </c>
      <c r="AE15" s="4" t="s">
        <v>33</v>
      </c>
      <c r="AF15" s="4" t="s">
        <v>112</v>
      </c>
      <c r="AG15" s="4" t="s">
        <v>17</v>
      </c>
      <c r="AH15" s="4" t="s">
        <v>27</v>
      </c>
      <c r="AI15" s="4">
        <v>-2.4</v>
      </c>
      <c r="AJ15" s="4">
        <f t="shared" si="1"/>
        <v>10</v>
      </c>
      <c r="AL15" s="4" t="s">
        <v>24</v>
      </c>
      <c r="AM15" s="4" t="s">
        <v>296</v>
      </c>
      <c r="AN15" s="4" t="s">
        <v>22</v>
      </c>
      <c r="AO15" s="4" t="s">
        <v>23</v>
      </c>
      <c r="AP15" s="4">
        <v>1</v>
      </c>
      <c r="AQ15" s="4">
        <f t="shared" si="2"/>
        <v>10</v>
      </c>
      <c r="AS15" s="4" t="s">
        <v>29</v>
      </c>
      <c r="AT15" s="4" t="s">
        <v>145</v>
      </c>
      <c r="AU15" s="4" t="s">
        <v>17</v>
      </c>
      <c r="AV15" s="4" t="s">
        <v>23</v>
      </c>
      <c r="AW15" s="4">
        <v>0.7</v>
      </c>
      <c r="AX15" s="4">
        <f t="shared" si="11"/>
        <v>10</v>
      </c>
      <c r="AY15" s="61"/>
      <c r="AZ15" s="61"/>
      <c r="BA15" s="61"/>
      <c r="BB15" s="61"/>
      <c r="BC15" s="61"/>
      <c r="BD15" s="61"/>
      <c r="BE15" s="61"/>
      <c r="BG15" s="4" t="s">
        <v>33</v>
      </c>
      <c r="BH15" s="4" t="s">
        <v>282</v>
      </c>
      <c r="BI15" s="4" t="s">
        <v>22</v>
      </c>
      <c r="BJ15" s="4" t="s">
        <v>27</v>
      </c>
      <c r="BK15" s="4">
        <v>1</v>
      </c>
      <c r="BL15" s="4">
        <f t="shared" si="3"/>
        <v>10</v>
      </c>
      <c r="BN15" s="4" t="s">
        <v>20</v>
      </c>
      <c r="BO15" s="4" t="s">
        <v>61</v>
      </c>
      <c r="BP15" s="4" t="s">
        <v>17</v>
      </c>
      <c r="BQ15" s="37" t="s">
        <v>48</v>
      </c>
      <c r="BR15" s="4">
        <v>0.8</v>
      </c>
      <c r="BS15" s="4">
        <f t="shared" si="4"/>
        <v>10</v>
      </c>
      <c r="BU15" s="4" t="s">
        <v>52</v>
      </c>
      <c r="BV15" s="4" t="s">
        <v>108</v>
      </c>
      <c r="BW15" s="4" t="s">
        <v>22</v>
      </c>
      <c r="BX15" s="4" t="s">
        <v>23</v>
      </c>
      <c r="BY15" s="4">
        <v>-2</v>
      </c>
      <c r="BZ15" s="4">
        <f t="shared" si="5"/>
        <v>5</v>
      </c>
      <c r="CB15" s="4" t="s">
        <v>24</v>
      </c>
      <c r="CC15" s="4" t="s">
        <v>210</v>
      </c>
      <c r="CD15" s="4" t="s">
        <v>17</v>
      </c>
      <c r="CE15" s="4" t="s">
        <v>23</v>
      </c>
      <c r="CF15" s="4">
        <v>-1</v>
      </c>
      <c r="CG15" s="4">
        <f t="shared" si="6"/>
        <v>7</v>
      </c>
      <c r="CH15" s="61"/>
      <c r="CI15" s="61"/>
      <c r="CJ15" s="61"/>
      <c r="CK15" s="61"/>
      <c r="CL15" s="61"/>
      <c r="CM15" s="61"/>
      <c r="CP15" s="4" t="s">
        <v>40</v>
      </c>
      <c r="CQ15" s="4" t="s">
        <v>203</v>
      </c>
      <c r="CR15" s="4" t="s">
        <v>22</v>
      </c>
      <c r="CS15" s="4" t="s">
        <v>27</v>
      </c>
      <c r="CT15" s="4">
        <v>0</v>
      </c>
      <c r="CU15" s="4">
        <f t="shared" si="7"/>
        <v>11</v>
      </c>
      <c r="CW15" s="4" t="s">
        <v>20</v>
      </c>
      <c r="CX15" s="4" t="s">
        <v>61</v>
      </c>
      <c r="CY15" s="4" t="s">
        <v>17</v>
      </c>
      <c r="CZ15" s="4" t="s">
        <v>48</v>
      </c>
      <c r="DA15" s="4">
        <v>-1</v>
      </c>
      <c r="DB15" s="4">
        <f t="shared" si="8"/>
        <v>6</v>
      </c>
    </row>
    <row r="16" spans="2:106" x14ac:dyDescent="0.25">
      <c r="B16" s="4" t="s">
        <v>29</v>
      </c>
      <c r="C16" s="4" t="s">
        <v>30</v>
      </c>
      <c r="D16" s="4" t="s">
        <v>22</v>
      </c>
      <c r="E16" s="4" t="s">
        <v>23</v>
      </c>
      <c r="F16" s="4">
        <v>-8.1999999999999993</v>
      </c>
      <c r="G16" s="4">
        <f t="shared" si="9"/>
        <v>12</v>
      </c>
      <c r="I16" s="4" t="s">
        <v>73</v>
      </c>
      <c r="J16" s="4" t="s">
        <v>283</v>
      </c>
      <c r="K16" s="4" t="s">
        <v>17</v>
      </c>
      <c r="L16" s="37" t="s">
        <v>23</v>
      </c>
      <c r="M16" s="4">
        <v>-4.9000000000000004</v>
      </c>
      <c r="N16" s="4">
        <f t="shared" si="0"/>
        <v>12</v>
      </c>
      <c r="O16" s="61"/>
      <c r="P16" s="61"/>
      <c r="Q16" s="61"/>
      <c r="R16" s="61"/>
      <c r="S16" s="61"/>
      <c r="T16" s="61"/>
      <c r="U16" s="61"/>
      <c r="V16" s="61"/>
      <c r="X16" s="4" t="s">
        <v>52</v>
      </c>
      <c r="Y16" s="4" t="s">
        <v>60</v>
      </c>
      <c r="Z16" s="4" t="s">
        <v>22</v>
      </c>
      <c r="AA16" s="4" t="s">
        <v>27</v>
      </c>
      <c r="AB16" s="4">
        <v>-3.1</v>
      </c>
      <c r="AC16" s="4">
        <f t="shared" si="10"/>
        <v>12</v>
      </c>
      <c r="AE16" s="4" t="s">
        <v>38</v>
      </c>
      <c r="AF16" s="4" t="s">
        <v>222</v>
      </c>
      <c r="AG16" s="4" t="s">
        <v>17</v>
      </c>
      <c r="AH16" s="4" t="s">
        <v>27</v>
      </c>
      <c r="AI16" s="4">
        <v>-2.2999999999999998</v>
      </c>
      <c r="AJ16" s="4">
        <f t="shared" si="1"/>
        <v>12</v>
      </c>
      <c r="AL16" s="4" t="s">
        <v>38</v>
      </c>
      <c r="AM16" s="4" t="s">
        <v>69</v>
      </c>
      <c r="AN16" s="4" t="s">
        <v>22</v>
      </c>
      <c r="AO16" s="4" t="s">
        <v>23</v>
      </c>
      <c r="AP16" s="4">
        <v>0.7</v>
      </c>
      <c r="AQ16" s="4">
        <f t="shared" si="2"/>
        <v>12</v>
      </c>
      <c r="AS16" s="4" t="s">
        <v>26</v>
      </c>
      <c r="AT16" s="4" t="s">
        <v>84</v>
      </c>
      <c r="AU16" s="4" t="s">
        <v>17</v>
      </c>
      <c r="AV16" s="4" t="s">
        <v>23</v>
      </c>
      <c r="AW16" s="4">
        <v>0.7</v>
      </c>
      <c r="AX16" s="4">
        <f t="shared" si="11"/>
        <v>10</v>
      </c>
      <c r="AY16" s="61"/>
      <c r="AZ16" s="61"/>
      <c r="BA16" s="61"/>
      <c r="BB16" s="61"/>
      <c r="BC16" s="61"/>
      <c r="BD16" s="61"/>
      <c r="BE16" s="61"/>
      <c r="BG16" s="4" t="s">
        <v>52</v>
      </c>
      <c r="BH16" s="4" t="s">
        <v>60</v>
      </c>
      <c r="BI16" s="4" t="s">
        <v>22</v>
      </c>
      <c r="BJ16" s="4" t="s">
        <v>27</v>
      </c>
      <c r="BK16" s="4">
        <v>0.9</v>
      </c>
      <c r="BL16" s="4">
        <f t="shared" si="3"/>
        <v>12</v>
      </c>
      <c r="BN16" s="4" t="s">
        <v>33</v>
      </c>
      <c r="BO16" s="4" t="s">
        <v>230</v>
      </c>
      <c r="BP16" s="4" t="s">
        <v>17</v>
      </c>
      <c r="BQ16" s="37" t="s">
        <v>48</v>
      </c>
      <c r="BR16" s="4">
        <v>0.7</v>
      </c>
      <c r="BS16" s="4">
        <f t="shared" si="4"/>
        <v>12</v>
      </c>
      <c r="BU16" s="4" t="s">
        <v>286</v>
      </c>
      <c r="BV16" s="4" t="s">
        <v>289</v>
      </c>
      <c r="BW16" s="4" t="s">
        <v>22</v>
      </c>
      <c r="BX16" s="4" t="s">
        <v>23</v>
      </c>
      <c r="BY16" s="4">
        <v>-2</v>
      </c>
      <c r="BZ16" s="4">
        <f t="shared" si="5"/>
        <v>5</v>
      </c>
      <c r="CB16" s="4" t="s">
        <v>24</v>
      </c>
      <c r="CC16" s="4" t="s">
        <v>280</v>
      </c>
      <c r="CD16" s="4" t="s">
        <v>17</v>
      </c>
      <c r="CE16" s="4" t="s">
        <v>23</v>
      </c>
      <c r="CF16" s="4">
        <v>-1</v>
      </c>
      <c r="CG16" s="4">
        <f t="shared" si="6"/>
        <v>7</v>
      </c>
      <c r="CH16" s="61"/>
      <c r="CI16" s="61"/>
      <c r="CJ16" s="61"/>
      <c r="CK16" s="61"/>
      <c r="CL16" s="61"/>
      <c r="CM16" s="61"/>
      <c r="CP16" s="4" t="s">
        <v>50</v>
      </c>
      <c r="CQ16" s="4" t="s">
        <v>174</v>
      </c>
      <c r="CR16" s="4" t="s">
        <v>22</v>
      </c>
      <c r="CS16" s="4" t="s">
        <v>27</v>
      </c>
      <c r="CT16" s="4">
        <v>0</v>
      </c>
      <c r="CU16" s="4">
        <f t="shared" si="7"/>
        <v>11</v>
      </c>
      <c r="CW16" s="4" t="s">
        <v>20</v>
      </c>
      <c r="CX16" s="4" t="s">
        <v>181</v>
      </c>
      <c r="CY16" s="4" t="s">
        <v>17</v>
      </c>
      <c r="CZ16" s="4" t="s">
        <v>48</v>
      </c>
      <c r="DA16" s="4">
        <v>-1</v>
      </c>
      <c r="DB16" s="4">
        <f t="shared" si="8"/>
        <v>6</v>
      </c>
    </row>
    <row r="17" spans="2:106" x14ac:dyDescent="0.25">
      <c r="B17" s="4" t="s">
        <v>38</v>
      </c>
      <c r="C17" s="4" t="s">
        <v>69</v>
      </c>
      <c r="D17" s="4" t="s">
        <v>22</v>
      </c>
      <c r="E17" s="4" t="s">
        <v>23</v>
      </c>
      <c r="F17" s="4">
        <v>-8.1</v>
      </c>
      <c r="G17" s="4">
        <f t="shared" si="9"/>
        <v>13</v>
      </c>
      <c r="I17" s="4" t="s">
        <v>20</v>
      </c>
      <c r="J17" s="4" t="s">
        <v>204</v>
      </c>
      <c r="K17" s="4" t="s">
        <v>17</v>
      </c>
      <c r="L17" s="37" t="s">
        <v>23</v>
      </c>
      <c r="M17" s="4">
        <v>-4.9000000000000004</v>
      </c>
      <c r="N17" s="4">
        <f t="shared" si="0"/>
        <v>12</v>
      </c>
      <c r="O17" s="61"/>
      <c r="P17" s="61"/>
      <c r="Q17" s="61"/>
      <c r="R17" s="61"/>
      <c r="S17" s="61"/>
      <c r="T17" s="61"/>
      <c r="U17" s="61"/>
      <c r="V17" s="61"/>
      <c r="X17" s="4" t="s">
        <v>29</v>
      </c>
      <c r="Y17" s="4" t="s">
        <v>68</v>
      </c>
      <c r="Z17" s="4" t="s">
        <v>22</v>
      </c>
      <c r="AA17" s="4" t="s">
        <v>27</v>
      </c>
      <c r="AB17" s="4">
        <v>-3.1</v>
      </c>
      <c r="AC17" s="4">
        <f t="shared" si="10"/>
        <v>12</v>
      </c>
      <c r="AE17" s="4" t="s">
        <v>36</v>
      </c>
      <c r="AF17" s="4" t="s">
        <v>47</v>
      </c>
      <c r="AG17" s="4" t="s">
        <v>17</v>
      </c>
      <c r="AH17" s="4" t="s">
        <v>48</v>
      </c>
      <c r="AI17" s="4">
        <v>-2</v>
      </c>
      <c r="AJ17" s="4">
        <f t="shared" si="1"/>
        <v>13</v>
      </c>
      <c r="AL17" s="4" t="s">
        <v>29</v>
      </c>
      <c r="AM17" s="4" t="s">
        <v>231</v>
      </c>
      <c r="AN17" s="4" t="s">
        <v>22</v>
      </c>
      <c r="AO17" s="4" t="s">
        <v>23</v>
      </c>
      <c r="AP17" s="4">
        <v>0.7</v>
      </c>
      <c r="AQ17" s="4">
        <f t="shared" si="2"/>
        <v>12</v>
      </c>
      <c r="AS17" s="4" t="s">
        <v>286</v>
      </c>
      <c r="AT17" s="4" t="s">
        <v>305</v>
      </c>
      <c r="AU17" s="4" t="s">
        <v>17</v>
      </c>
      <c r="AV17" s="4" t="s">
        <v>23</v>
      </c>
      <c r="AW17" s="4">
        <v>0.7</v>
      </c>
      <c r="AX17" s="4">
        <f t="shared" si="11"/>
        <v>10</v>
      </c>
      <c r="AY17" s="61"/>
      <c r="AZ17" s="61"/>
      <c r="BA17" s="61"/>
      <c r="BB17" s="61"/>
      <c r="BC17" s="61"/>
      <c r="BD17" s="61"/>
      <c r="BE17" s="61"/>
      <c r="BG17" s="4" t="s">
        <v>38</v>
      </c>
      <c r="BH17" s="4" t="s">
        <v>134</v>
      </c>
      <c r="BI17" s="4" t="s">
        <v>22</v>
      </c>
      <c r="BJ17" s="4" t="s">
        <v>27</v>
      </c>
      <c r="BK17" s="4">
        <v>0.6</v>
      </c>
      <c r="BL17" s="4">
        <f t="shared" si="3"/>
        <v>13</v>
      </c>
      <c r="BN17" s="4" t="s">
        <v>64</v>
      </c>
      <c r="BO17" s="4" t="s">
        <v>81</v>
      </c>
      <c r="BP17" s="4" t="s">
        <v>17</v>
      </c>
      <c r="BQ17" s="37" t="s">
        <v>48</v>
      </c>
      <c r="BR17" s="4">
        <v>0.7</v>
      </c>
      <c r="BS17" s="4">
        <f t="shared" si="4"/>
        <v>12</v>
      </c>
      <c r="BU17" s="4" t="s">
        <v>29</v>
      </c>
      <c r="BV17" s="4" t="s">
        <v>30</v>
      </c>
      <c r="BW17" s="4" t="s">
        <v>22</v>
      </c>
      <c r="BX17" s="4" t="s">
        <v>23</v>
      </c>
      <c r="BY17" s="4">
        <v>-2</v>
      </c>
      <c r="BZ17" s="4">
        <f t="shared" si="5"/>
        <v>5</v>
      </c>
      <c r="CB17" s="4" t="s">
        <v>24</v>
      </c>
      <c r="CC17" s="4" t="s">
        <v>309</v>
      </c>
      <c r="CD17" s="4" t="s">
        <v>17</v>
      </c>
      <c r="CE17" s="4" t="s">
        <v>23</v>
      </c>
      <c r="CF17" s="4">
        <v>-1</v>
      </c>
      <c r="CG17" s="4">
        <f t="shared" si="6"/>
        <v>7</v>
      </c>
      <c r="CH17" s="61"/>
      <c r="CI17" s="61"/>
      <c r="CJ17" s="61"/>
      <c r="CK17" s="61"/>
      <c r="CL17" s="61"/>
      <c r="CM17" s="61"/>
      <c r="CP17" s="4" t="s">
        <v>50</v>
      </c>
      <c r="CQ17" s="4" t="s">
        <v>195</v>
      </c>
      <c r="CR17" s="4" t="s">
        <v>22</v>
      </c>
      <c r="CS17" s="4" t="s">
        <v>27</v>
      </c>
      <c r="CT17" s="4">
        <v>0</v>
      </c>
      <c r="CU17" s="4">
        <f t="shared" si="7"/>
        <v>11</v>
      </c>
      <c r="CW17" s="4" t="s">
        <v>33</v>
      </c>
      <c r="CX17" s="4" t="s">
        <v>230</v>
      </c>
      <c r="CY17" s="4" t="s">
        <v>17</v>
      </c>
      <c r="CZ17" s="4" t="s">
        <v>48</v>
      </c>
      <c r="DA17" s="4">
        <v>-1</v>
      </c>
      <c r="DB17" s="4">
        <f t="shared" si="8"/>
        <v>6</v>
      </c>
    </row>
    <row r="18" spans="2:106" x14ac:dyDescent="0.25">
      <c r="B18" s="4" t="s">
        <v>29</v>
      </c>
      <c r="C18" s="4" t="s">
        <v>96</v>
      </c>
      <c r="D18" s="4" t="s">
        <v>22</v>
      </c>
      <c r="E18" s="4" t="s">
        <v>23</v>
      </c>
      <c r="F18" s="4">
        <v>-7.9</v>
      </c>
      <c r="G18" s="4">
        <f t="shared" si="9"/>
        <v>14</v>
      </c>
      <c r="I18" s="4" t="s">
        <v>20</v>
      </c>
      <c r="J18" s="4" t="s">
        <v>82</v>
      </c>
      <c r="K18" s="4" t="s">
        <v>17</v>
      </c>
      <c r="L18" s="37" t="s">
        <v>23</v>
      </c>
      <c r="M18" s="4">
        <v>-4.5999999999999996</v>
      </c>
      <c r="N18" s="4">
        <f t="shared" si="0"/>
        <v>14</v>
      </c>
      <c r="O18" s="61"/>
      <c r="P18" s="61"/>
      <c r="Q18" s="61"/>
      <c r="R18" s="61"/>
      <c r="S18" s="61"/>
      <c r="T18" s="61"/>
      <c r="U18" s="61"/>
      <c r="V18" s="61"/>
      <c r="X18" s="4" t="s">
        <v>33</v>
      </c>
      <c r="Y18" s="4" t="s">
        <v>221</v>
      </c>
      <c r="Z18" s="4" t="s">
        <v>22</v>
      </c>
      <c r="AA18" s="4" t="s">
        <v>48</v>
      </c>
      <c r="AB18" s="4">
        <v>-3</v>
      </c>
      <c r="AC18" s="4">
        <f t="shared" si="10"/>
        <v>14</v>
      </c>
      <c r="AE18" s="4" t="s">
        <v>40</v>
      </c>
      <c r="AF18" s="4" t="s">
        <v>139</v>
      </c>
      <c r="AG18" s="4" t="s">
        <v>17</v>
      </c>
      <c r="AH18" s="4" t="s">
        <v>48</v>
      </c>
      <c r="AI18" s="4">
        <v>-1.8</v>
      </c>
      <c r="AJ18" s="4">
        <f t="shared" si="1"/>
        <v>14</v>
      </c>
      <c r="AL18" s="4" t="s">
        <v>20</v>
      </c>
      <c r="AM18" s="4" t="s">
        <v>144</v>
      </c>
      <c r="AN18" s="4" t="s">
        <v>22</v>
      </c>
      <c r="AO18" s="4" t="s">
        <v>23</v>
      </c>
      <c r="AP18" s="4">
        <v>0.7</v>
      </c>
      <c r="AQ18" s="4">
        <f t="shared" si="2"/>
        <v>12</v>
      </c>
      <c r="AS18" s="4" t="s">
        <v>62</v>
      </c>
      <c r="AT18" s="4" t="s">
        <v>250</v>
      </c>
      <c r="AU18" s="4" t="s">
        <v>17</v>
      </c>
      <c r="AV18" s="4" t="s">
        <v>23</v>
      </c>
      <c r="AW18" s="4">
        <v>0.6</v>
      </c>
      <c r="AX18" s="4">
        <f t="shared" si="11"/>
        <v>14</v>
      </c>
      <c r="AY18" s="61"/>
      <c r="AZ18" s="61"/>
      <c r="BA18" s="61"/>
      <c r="BB18" s="61"/>
      <c r="BC18" s="61"/>
      <c r="BD18" s="61"/>
      <c r="BE18" s="61"/>
      <c r="BG18" s="4" t="s">
        <v>286</v>
      </c>
      <c r="BH18" s="4" t="s">
        <v>295</v>
      </c>
      <c r="BI18" s="4" t="s">
        <v>22</v>
      </c>
      <c r="BJ18" s="4" t="s">
        <v>48</v>
      </c>
      <c r="BK18" s="4">
        <v>0.5</v>
      </c>
      <c r="BL18" s="4">
        <f t="shared" si="3"/>
        <v>14</v>
      </c>
      <c r="BN18" s="4" t="s">
        <v>38</v>
      </c>
      <c r="BO18" s="4" t="s">
        <v>44</v>
      </c>
      <c r="BP18" s="4" t="s">
        <v>17</v>
      </c>
      <c r="BQ18" s="37" t="s">
        <v>27</v>
      </c>
      <c r="BR18" s="4">
        <v>0.5</v>
      </c>
      <c r="BS18" s="4">
        <f t="shared" si="4"/>
        <v>14</v>
      </c>
      <c r="BU18" s="4" t="s">
        <v>29</v>
      </c>
      <c r="BV18" s="4" t="s">
        <v>231</v>
      </c>
      <c r="BW18" s="4" t="s">
        <v>22</v>
      </c>
      <c r="BX18" s="4" t="s">
        <v>23</v>
      </c>
      <c r="BY18" s="4">
        <v>-2</v>
      </c>
      <c r="BZ18" s="4">
        <f t="shared" si="5"/>
        <v>5</v>
      </c>
      <c r="CB18" s="4" t="s">
        <v>38</v>
      </c>
      <c r="CC18" s="4" t="s">
        <v>155</v>
      </c>
      <c r="CD18" s="4" t="s">
        <v>17</v>
      </c>
      <c r="CE18" s="4" t="s">
        <v>23</v>
      </c>
      <c r="CF18" s="4">
        <v>-1</v>
      </c>
      <c r="CG18" s="4">
        <f t="shared" si="6"/>
        <v>7</v>
      </c>
      <c r="CH18" s="61"/>
      <c r="CI18" s="61"/>
      <c r="CJ18" s="61"/>
      <c r="CK18" s="61"/>
      <c r="CL18" s="61"/>
      <c r="CM18" s="61"/>
      <c r="CP18" s="4" t="s">
        <v>50</v>
      </c>
      <c r="CQ18" s="4" t="s">
        <v>161</v>
      </c>
      <c r="CR18" s="4" t="s">
        <v>22</v>
      </c>
      <c r="CS18" s="4" t="s">
        <v>27</v>
      </c>
      <c r="CT18" s="4">
        <v>0</v>
      </c>
      <c r="CU18" s="4">
        <f t="shared" si="7"/>
        <v>11</v>
      </c>
      <c r="CW18" s="4" t="s">
        <v>33</v>
      </c>
      <c r="CX18" s="4" t="s">
        <v>112</v>
      </c>
      <c r="CY18" s="4" t="s">
        <v>17</v>
      </c>
      <c r="CZ18" s="4" t="s">
        <v>27</v>
      </c>
      <c r="DA18" s="4">
        <v>-1</v>
      </c>
      <c r="DB18" s="4">
        <f t="shared" si="8"/>
        <v>6</v>
      </c>
    </row>
    <row r="19" spans="2:106" x14ac:dyDescent="0.25">
      <c r="B19" s="4" t="s">
        <v>20</v>
      </c>
      <c r="C19" s="4" t="s">
        <v>66</v>
      </c>
      <c r="D19" s="4" t="s">
        <v>22</v>
      </c>
      <c r="E19" s="4" t="s">
        <v>23</v>
      </c>
      <c r="F19" s="4">
        <v>-7.9</v>
      </c>
      <c r="G19" s="4">
        <f t="shared" si="9"/>
        <v>14</v>
      </c>
      <c r="I19" s="4" t="s">
        <v>38</v>
      </c>
      <c r="J19" s="4" t="s">
        <v>155</v>
      </c>
      <c r="K19" s="4" t="s">
        <v>17</v>
      </c>
      <c r="L19" s="37" t="s">
        <v>23</v>
      </c>
      <c r="M19" s="4">
        <v>-4.4000000000000004</v>
      </c>
      <c r="N19" s="4">
        <f t="shared" si="0"/>
        <v>15</v>
      </c>
      <c r="O19" s="61"/>
      <c r="P19" s="61"/>
      <c r="Q19" s="61"/>
      <c r="R19" s="61"/>
      <c r="S19" s="61"/>
      <c r="T19" s="61"/>
      <c r="U19" s="61"/>
      <c r="V19" s="61"/>
      <c r="X19" s="4" t="s">
        <v>33</v>
      </c>
      <c r="Y19" s="4" t="s">
        <v>149</v>
      </c>
      <c r="Z19" s="4" t="s">
        <v>22</v>
      </c>
      <c r="AA19" s="4" t="s">
        <v>48</v>
      </c>
      <c r="AB19" s="4">
        <v>-3</v>
      </c>
      <c r="AC19" s="4">
        <f t="shared" si="10"/>
        <v>14</v>
      </c>
      <c r="AE19" s="4" t="s">
        <v>50</v>
      </c>
      <c r="AF19" s="4" t="s">
        <v>127</v>
      </c>
      <c r="AG19" s="4" t="s">
        <v>17</v>
      </c>
      <c r="AH19" s="4" t="s">
        <v>48</v>
      </c>
      <c r="AI19" s="4">
        <v>-1.8</v>
      </c>
      <c r="AJ19" s="4">
        <f t="shared" si="1"/>
        <v>14</v>
      </c>
      <c r="AL19" s="4" t="s">
        <v>20</v>
      </c>
      <c r="AM19" s="4" t="s">
        <v>135</v>
      </c>
      <c r="AN19" s="4" t="s">
        <v>22</v>
      </c>
      <c r="AO19" s="4" t="s">
        <v>23</v>
      </c>
      <c r="AP19" s="4">
        <v>0.6</v>
      </c>
      <c r="AQ19" s="4">
        <f t="shared" si="2"/>
        <v>15</v>
      </c>
      <c r="AS19" s="4" t="s">
        <v>64</v>
      </c>
      <c r="AT19" s="4" t="s">
        <v>215</v>
      </c>
      <c r="AU19" s="4" t="s">
        <v>17</v>
      </c>
      <c r="AV19" s="4" t="s">
        <v>23</v>
      </c>
      <c r="AW19" s="4">
        <v>0.6</v>
      </c>
      <c r="AX19" s="4">
        <f t="shared" si="11"/>
        <v>14</v>
      </c>
      <c r="AY19" s="61"/>
      <c r="AZ19" s="61"/>
      <c r="BA19" s="61"/>
      <c r="BB19" s="61"/>
      <c r="BC19" s="61"/>
      <c r="BD19" s="61"/>
      <c r="BE19" s="61"/>
      <c r="BG19" s="4" t="s">
        <v>26</v>
      </c>
      <c r="BH19" s="4" t="s">
        <v>56</v>
      </c>
      <c r="BI19" s="4" t="s">
        <v>22</v>
      </c>
      <c r="BJ19" s="4" t="s">
        <v>27</v>
      </c>
      <c r="BK19" s="4">
        <v>0.5</v>
      </c>
      <c r="BL19" s="4">
        <f t="shared" si="3"/>
        <v>14</v>
      </c>
      <c r="BN19" s="4" t="s">
        <v>20</v>
      </c>
      <c r="BO19" s="4" t="s">
        <v>196</v>
      </c>
      <c r="BP19" s="4" t="s">
        <v>17</v>
      </c>
      <c r="BQ19" s="37" t="s">
        <v>27</v>
      </c>
      <c r="BR19" s="4">
        <v>0.5</v>
      </c>
      <c r="BS19" s="4">
        <f t="shared" si="4"/>
        <v>14</v>
      </c>
      <c r="BU19" s="4" t="s">
        <v>43</v>
      </c>
      <c r="BV19" s="4" t="s">
        <v>298</v>
      </c>
      <c r="BW19" s="4" t="s">
        <v>22</v>
      </c>
      <c r="BX19" s="4" t="s">
        <v>23</v>
      </c>
      <c r="BY19" s="4">
        <v>-1.5</v>
      </c>
      <c r="BZ19" s="4">
        <f t="shared" si="5"/>
        <v>15</v>
      </c>
      <c r="CB19" s="4" t="s">
        <v>38</v>
      </c>
      <c r="CC19" s="4" t="s">
        <v>101</v>
      </c>
      <c r="CD19" s="4" t="s">
        <v>17</v>
      </c>
      <c r="CE19" s="4" t="s">
        <v>23</v>
      </c>
      <c r="CF19" s="4">
        <v>-1</v>
      </c>
      <c r="CG19" s="4">
        <f t="shared" si="6"/>
        <v>7</v>
      </c>
      <c r="CH19" s="61"/>
      <c r="CI19" s="61"/>
      <c r="CJ19" s="61"/>
      <c r="CK19" s="61"/>
      <c r="CL19" s="61"/>
      <c r="CM19" s="61"/>
      <c r="CP19" s="4" t="s">
        <v>24</v>
      </c>
      <c r="CQ19" s="4" t="s">
        <v>114</v>
      </c>
      <c r="CR19" s="4" t="s">
        <v>22</v>
      </c>
      <c r="CS19" s="4" t="s">
        <v>27</v>
      </c>
      <c r="CT19" s="4">
        <v>0</v>
      </c>
      <c r="CU19" s="4">
        <f t="shared" si="7"/>
        <v>11</v>
      </c>
      <c r="CW19" s="4" t="s">
        <v>33</v>
      </c>
      <c r="CX19" s="4" t="s">
        <v>285</v>
      </c>
      <c r="CY19" s="4" t="s">
        <v>17</v>
      </c>
      <c r="CZ19" s="4" t="s">
        <v>27</v>
      </c>
      <c r="DA19" s="4">
        <v>-1</v>
      </c>
      <c r="DB19" s="4">
        <f t="shared" si="8"/>
        <v>6</v>
      </c>
    </row>
    <row r="20" spans="2:106" x14ac:dyDescent="0.25">
      <c r="B20" s="4" t="s">
        <v>20</v>
      </c>
      <c r="C20" s="4" t="s">
        <v>119</v>
      </c>
      <c r="D20" s="4" t="s">
        <v>22</v>
      </c>
      <c r="E20" s="4" t="s">
        <v>23</v>
      </c>
      <c r="F20" s="4">
        <v>-7.8</v>
      </c>
      <c r="G20" s="4">
        <f t="shared" si="9"/>
        <v>16</v>
      </c>
      <c r="I20" s="4" t="s">
        <v>38</v>
      </c>
      <c r="J20" s="4" t="s">
        <v>101</v>
      </c>
      <c r="K20" s="4" t="s">
        <v>17</v>
      </c>
      <c r="L20" s="37" t="s">
        <v>23</v>
      </c>
      <c r="M20" s="4">
        <v>-4.4000000000000004</v>
      </c>
      <c r="N20" s="4">
        <f t="shared" si="0"/>
        <v>15</v>
      </c>
      <c r="O20" s="61"/>
      <c r="P20" s="61"/>
      <c r="Q20" s="61"/>
      <c r="R20" s="61"/>
      <c r="S20" s="61"/>
      <c r="T20" s="61"/>
      <c r="U20" s="61"/>
      <c r="V20" s="61"/>
      <c r="X20" s="4" t="s">
        <v>38</v>
      </c>
      <c r="Y20" s="4" t="s">
        <v>134</v>
      </c>
      <c r="Z20" s="4" t="s">
        <v>22</v>
      </c>
      <c r="AA20" s="4" t="s">
        <v>27</v>
      </c>
      <c r="AB20" s="4">
        <v>-2.7</v>
      </c>
      <c r="AC20" s="4">
        <f t="shared" si="10"/>
        <v>16</v>
      </c>
      <c r="AE20" s="4" t="s">
        <v>43</v>
      </c>
      <c r="AF20" s="4" t="s">
        <v>85</v>
      </c>
      <c r="AG20" s="4" t="s">
        <v>17</v>
      </c>
      <c r="AH20" s="4" t="s">
        <v>48</v>
      </c>
      <c r="AI20" s="4">
        <v>-1.7</v>
      </c>
      <c r="AJ20" s="4">
        <f t="shared" si="1"/>
        <v>16</v>
      </c>
      <c r="AL20" s="4" t="s">
        <v>20</v>
      </c>
      <c r="AM20" s="4" t="s">
        <v>57</v>
      </c>
      <c r="AN20" s="4" t="s">
        <v>22</v>
      </c>
      <c r="AO20" s="4" t="s">
        <v>23</v>
      </c>
      <c r="AP20" s="4">
        <v>0.5</v>
      </c>
      <c r="AQ20" s="4">
        <f t="shared" si="2"/>
        <v>16</v>
      </c>
      <c r="AS20" s="4" t="s">
        <v>38</v>
      </c>
      <c r="AT20" s="4" t="s">
        <v>101</v>
      </c>
      <c r="AU20" s="4" t="s">
        <v>17</v>
      </c>
      <c r="AV20" s="4" t="s">
        <v>23</v>
      </c>
      <c r="AW20" s="4">
        <v>0.6</v>
      </c>
      <c r="AX20" s="4">
        <f t="shared" si="11"/>
        <v>14</v>
      </c>
      <c r="AY20" s="61"/>
      <c r="AZ20" s="61"/>
      <c r="BA20" s="61"/>
      <c r="BB20" s="61"/>
      <c r="BC20" s="61"/>
      <c r="BD20" s="61"/>
      <c r="BE20" s="61"/>
      <c r="BG20" s="4" t="s">
        <v>50</v>
      </c>
      <c r="BH20" s="4" t="s">
        <v>195</v>
      </c>
      <c r="BI20" s="4" t="s">
        <v>22</v>
      </c>
      <c r="BJ20" s="4" t="s">
        <v>27</v>
      </c>
      <c r="BK20" s="4">
        <v>0.4</v>
      </c>
      <c r="BL20" s="4">
        <f t="shared" si="3"/>
        <v>16</v>
      </c>
      <c r="BN20" s="4" t="s">
        <v>50</v>
      </c>
      <c r="BO20" s="4" t="s">
        <v>127</v>
      </c>
      <c r="BP20" s="4" t="s">
        <v>17</v>
      </c>
      <c r="BQ20" s="37" t="s">
        <v>48</v>
      </c>
      <c r="BR20" s="4">
        <v>0.3</v>
      </c>
      <c r="BS20" s="4">
        <f t="shared" si="4"/>
        <v>16</v>
      </c>
      <c r="BU20" s="4" t="s">
        <v>43</v>
      </c>
      <c r="BV20" s="4" t="s">
        <v>299</v>
      </c>
      <c r="BW20" s="4" t="s">
        <v>22</v>
      </c>
      <c r="BX20" s="4" t="s">
        <v>23</v>
      </c>
      <c r="BY20" s="4">
        <v>-1.1000000000000001</v>
      </c>
      <c r="BZ20" s="4">
        <f t="shared" si="5"/>
        <v>16</v>
      </c>
      <c r="CB20" s="4" t="s">
        <v>38</v>
      </c>
      <c r="CC20" s="4" t="s">
        <v>123</v>
      </c>
      <c r="CD20" s="4" t="s">
        <v>17</v>
      </c>
      <c r="CE20" s="4" t="s">
        <v>23</v>
      </c>
      <c r="CF20" s="4">
        <v>-1</v>
      </c>
      <c r="CG20" s="4">
        <f t="shared" si="6"/>
        <v>7</v>
      </c>
      <c r="CH20" s="61"/>
      <c r="CI20" s="61"/>
      <c r="CJ20" s="61"/>
      <c r="CK20" s="61"/>
      <c r="CL20" s="61"/>
      <c r="CM20" s="61"/>
      <c r="CP20" s="4" t="s">
        <v>38</v>
      </c>
      <c r="CQ20" s="4" t="s">
        <v>146</v>
      </c>
      <c r="CR20" s="4" t="s">
        <v>22</v>
      </c>
      <c r="CS20" s="4" t="s">
        <v>27</v>
      </c>
      <c r="CT20" s="4">
        <v>0</v>
      </c>
      <c r="CU20" s="4">
        <f t="shared" si="7"/>
        <v>11</v>
      </c>
      <c r="CW20" s="4" t="s">
        <v>33</v>
      </c>
      <c r="CX20" s="4" t="s">
        <v>42</v>
      </c>
      <c r="CY20" s="4" t="s">
        <v>17</v>
      </c>
      <c r="CZ20" s="4" t="s">
        <v>27</v>
      </c>
      <c r="DA20" s="4">
        <v>-1</v>
      </c>
      <c r="DB20" s="4">
        <f t="shared" si="8"/>
        <v>6</v>
      </c>
    </row>
    <row r="21" spans="2:106" x14ac:dyDescent="0.25">
      <c r="B21" s="4" t="s">
        <v>43</v>
      </c>
      <c r="C21" s="4" t="s">
        <v>299</v>
      </c>
      <c r="D21" s="4" t="s">
        <v>22</v>
      </c>
      <c r="E21" s="4" t="s">
        <v>23</v>
      </c>
      <c r="F21" s="4">
        <v>-7.1</v>
      </c>
      <c r="G21" s="4">
        <f t="shared" si="9"/>
        <v>17</v>
      </c>
      <c r="I21" s="4" t="s">
        <v>26</v>
      </c>
      <c r="J21" s="4" t="s">
        <v>74</v>
      </c>
      <c r="K21" s="4" t="s">
        <v>17</v>
      </c>
      <c r="L21" s="37" t="s">
        <v>23</v>
      </c>
      <c r="M21" s="4">
        <v>-4.2</v>
      </c>
      <c r="N21" s="4">
        <f t="shared" si="0"/>
        <v>17</v>
      </c>
      <c r="O21" s="61"/>
      <c r="P21" s="61"/>
      <c r="Q21" s="61"/>
      <c r="R21" s="61"/>
      <c r="S21" s="61"/>
      <c r="T21" s="61"/>
      <c r="U21" s="61"/>
      <c r="V21" s="61"/>
      <c r="X21" s="4" t="s">
        <v>33</v>
      </c>
      <c r="Y21" s="4" t="s">
        <v>75</v>
      </c>
      <c r="Z21" s="4" t="s">
        <v>22</v>
      </c>
      <c r="AA21" s="4" t="s">
        <v>27</v>
      </c>
      <c r="AB21" s="4">
        <v>-2.6</v>
      </c>
      <c r="AC21" s="4">
        <f t="shared" si="10"/>
        <v>17</v>
      </c>
      <c r="AE21" s="4" t="s">
        <v>20</v>
      </c>
      <c r="AF21" s="4" t="s">
        <v>181</v>
      </c>
      <c r="AG21" s="4" t="s">
        <v>17</v>
      </c>
      <c r="AH21" s="4" t="s">
        <v>48</v>
      </c>
      <c r="AI21" s="4">
        <v>-1.6</v>
      </c>
      <c r="AJ21" s="4">
        <f t="shared" si="1"/>
        <v>17</v>
      </c>
      <c r="AL21" s="4" t="s">
        <v>26</v>
      </c>
      <c r="AM21" s="4" t="s">
        <v>83</v>
      </c>
      <c r="AN21" s="4" t="s">
        <v>22</v>
      </c>
      <c r="AO21" s="4" t="s">
        <v>23</v>
      </c>
      <c r="AP21" s="4">
        <v>0.5</v>
      </c>
      <c r="AQ21" s="4">
        <f t="shared" si="2"/>
        <v>16</v>
      </c>
      <c r="AS21" s="4" t="s">
        <v>20</v>
      </c>
      <c r="AT21" s="4" t="s">
        <v>99</v>
      </c>
      <c r="AU21" s="4" t="s">
        <v>17</v>
      </c>
      <c r="AV21" s="4" t="s">
        <v>23</v>
      </c>
      <c r="AW21" s="4">
        <v>0.6</v>
      </c>
      <c r="AX21" s="4">
        <f t="shared" si="11"/>
        <v>14</v>
      </c>
      <c r="AY21" s="61"/>
      <c r="AZ21" s="61"/>
      <c r="BA21" s="61"/>
      <c r="BB21" s="61"/>
      <c r="BC21" s="61"/>
      <c r="BD21" s="61"/>
      <c r="BE21" s="61"/>
      <c r="BG21" s="4" t="s">
        <v>38</v>
      </c>
      <c r="BH21" s="4" t="s">
        <v>39</v>
      </c>
      <c r="BI21" s="4" t="s">
        <v>22</v>
      </c>
      <c r="BJ21" s="4" t="s">
        <v>27</v>
      </c>
      <c r="BK21" s="40">
        <v>0.4</v>
      </c>
      <c r="BL21" s="4">
        <f t="shared" si="3"/>
        <v>16</v>
      </c>
      <c r="BN21" s="4" t="s">
        <v>20</v>
      </c>
      <c r="BO21" s="4" t="s">
        <v>306</v>
      </c>
      <c r="BP21" s="4" t="s">
        <v>17</v>
      </c>
      <c r="BQ21" s="37" t="s">
        <v>48</v>
      </c>
      <c r="BR21" s="4">
        <v>0.3</v>
      </c>
      <c r="BS21" s="4">
        <f t="shared" si="4"/>
        <v>16</v>
      </c>
      <c r="BU21" s="4" t="s">
        <v>40</v>
      </c>
      <c r="BV21" s="4" t="s">
        <v>171</v>
      </c>
      <c r="BW21" s="4" t="s">
        <v>22</v>
      </c>
      <c r="BX21" s="4" t="s">
        <v>23</v>
      </c>
      <c r="BY21" s="4">
        <v>-1</v>
      </c>
      <c r="BZ21" s="4">
        <f t="shared" si="5"/>
        <v>17</v>
      </c>
      <c r="CB21" s="4" t="s">
        <v>52</v>
      </c>
      <c r="CC21" s="4" t="s">
        <v>164</v>
      </c>
      <c r="CD21" s="4" t="s">
        <v>17</v>
      </c>
      <c r="CE21" s="4" t="s">
        <v>23</v>
      </c>
      <c r="CF21" s="4">
        <v>-1</v>
      </c>
      <c r="CG21" s="4">
        <f t="shared" si="6"/>
        <v>7</v>
      </c>
      <c r="CH21" s="61"/>
      <c r="CI21" s="61"/>
      <c r="CJ21" s="61"/>
      <c r="CK21" s="61"/>
      <c r="CL21" s="61"/>
      <c r="CM21" s="61"/>
      <c r="CP21" s="4" t="s">
        <v>52</v>
      </c>
      <c r="CQ21" s="4" t="s">
        <v>60</v>
      </c>
      <c r="CR21" s="4" t="s">
        <v>22</v>
      </c>
      <c r="CS21" s="4" t="s">
        <v>27</v>
      </c>
      <c r="CT21" s="4">
        <v>0</v>
      </c>
      <c r="CU21" s="4">
        <f t="shared" si="7"/>
        <v>11</v>
      </c>
      <c r="CW21" s="4" t="s">
        <v>64</v>
      </c>
      <c r="CX21" s="4" t="s">
        <v>81</v>
      </c>
      <c r="CY21" s="4" t="s">
        <v>17</v>
      </c>
      <c r="CZ21" s="4" t="s">
        <v>48</v>
      </c>
      <c r="DA21" s="4">
        <v>-1</v>
      </c>
      <c r="DB21" s="4">
        <f t="shared" si="8"/>
        <v>6</v>
      </c>
    </row>
    <row r="22" spans="2:106" x14ac:dyDescent="0.25">
      <c r="B22" s="4" t="s">
        <v>20</v>
      </c>
      <c r="C22" s="4" t="s">
        <v>113</v>
      </c>
      <c r="D22" s="4" t="s">
        <v>22</v>
      </c>
      <c r="E22" s="4" t="s">
        <v>23</v>
      </c>
      <c r="F22" s="4">
        <v>-6.6</v>
      </c>
      <c r="G22" s="4">
        <f t="shared" si="9"/>
        <v>18</v>
      </c>
      <c r="I22" s="12" t="s">
        <v>329</v>
      </c>
      <c r="J22" s="12" t="s">
        <v>336</v>
      </c>
      <c r="K22" s="12" t="s">
        <v>17</v>
      </c>
      <c r="L22" s="41" t="s">
        <v>23</v>
      </c>
      <c r="M22" s="12">
        <v>-4.2</v>
      </c>
      <c r="N22" s="12">
        <f t="shared" si="0"/>
        <v>17</v>
      </c>
      <c r="O22" s="62"/>
      <c r="P22" s="62"/>
      <c r="Q22" s="62"/>
      <c r="R22" s="62"/>
      <c r="S22" s="62"/>
      <c r="T22" s="62"/>
      <c r="U22" s="62"/>
      <c r="V22" s="62"/>
      <c r="X22" s="4" t="s">
        <v>40</v>
      </c>
      <c r="Y22" s="4" t="s">
        <v>183</v>
      </c>
      <c r="Z22" s="4" t="s">
        <v>22</v>
      </c>
      <c r="AA22" s="4" t="s">
        <v>27</v>
      </c>
      <c r="AB22" s="4">
        <v>-2.5</v>
      </c>
      <c r="AC22" s="4">
        <f t="shared" si="10"/>
        <v>18</v>
      </c>
      <c r="AE22" s="4" t="s">
        <v>329</v>
      </c>
      <c r="AF22" s="4" t="s">
        <v>331</v>
      </c>
      <c r="AG22" s="4" t="s">
        <v>17</v>
      </c>
      <c r="AH22" s="4" t="s">
        <v>48</v>
      </c>
      <c r="AI22" s="4">
        <v>-1.6</v>
      </c>
      <c r="AJ22" s="4">
        <f t="shared" si="1"/>
        <v>17</v>
      </c>
      <c r="AL22" s="4" t="s">
        <v>33</v>
      </c>
      <c r="AM22" s="4" t="s">
        <v>100</v>
      </c>
      <c r="AN22" s="4" t="s">
        <v>22</v>
      </c>
      <c r="AO22" s="4" t="s">
        <v>23</v>
      </c>
      <c r="AP22" s="4">
        <v>0.4</v>
      </c>
      <c r="AQ22" s="4">
        <f t="shared" si="2"/>
        <v>18</v>
      </c>
      <c r="AS22" s="4" t="s">
        <v>20</v>
      </c>
      <c r="AT22" s="4" t="s">
        <v>165</v>
      </c>
      <c r="AU22" s="4" t="s">
        <v>17</v>
      </c>
      <c r="AV22" s="4" t="s">
        <v>23</v>
      </c>
      <c r="AW22" s="4">
        <v>0.6</v>
      </c>
      <c r="AX22" s="4">
        <f t="shared" si="11"/>
        <v>14</v>
      </c>
      <c r="AY22" s="61"/>
      <c r="AZ22" s="61"/>
      <c r="BA22" s="61"/>
      <c r="BB22" s="61"/>
      <c r="BC22" s="61"/>
      <c r="BD22" s="61"/>
      <c r="BE22" s="61"/>
      <c r="BG22" s="4" t="s">
        <v>50</v>
      </c>
      <c r="BH22" s="4" t="s">
        <v>161</v>
      </c>
      <c r="BI22" s="4" t="s">
        <v>22</v>
      </c>
      <c r="BJ22" s="4" t="s">
        <v>27</v>
      </c>
      <c r="BK22" s="4">
        <v>0.3</v>
      </c>
      <c r="BL22" s="4">
        <f t="shared" si="3"/>
        <v>18</v>
      </c>
      <c r="BN22" s="4" t="s">
        <v>33</v>
      </c>
      <c r="BO22" s="4" t="s">
        <v>115</v>
      </c>
      <c r="BP22" s="4" t="s">
        <v>17</v>
      </c>
      <c r="BQ22" s="37" t="s">
        <v>48</v>
      </c>
      <c r="BR22" s="4">
        <v>0.3</v>
      </c>
      <c r="BS22" s="4">
        <f t="shared" si="4"/>
        <v>16</v>
      </c>
      <c r="BU22" s="4" t="s">
        <v>40</v>
      </c>
      <c r="BV22" s="4" t="s">
        <v>227</v>
      </c>
      <c r="BW22" s="4" t="s">
        <v>22</v>
      </c>
      <c r="BX22" s="4" t="s">
        <v>23</v>
      </c>
      <c r="BY22" s="4">
        <v>-1</v>
      </c>
      <c r="BZ22" s="4">
        <f t="shared" si="5"/>
        <v>17</v>
      </c>
      <c r="CB22" s="4" t="s">
        <v>286</v>
      </c>
      <c r="CC22" s="4" t="s">
        <v>287</v>
      </c>
      <c r="CD22" s="4" t="s">
        <v>17</v>
      </c>
      <c r="CE22" s="4" t="s">
        <v>23</v>
      </c>
      <c r="CF22" s="4">
        <v>-1</v>
      </c>
      <c r="CG22" s="4">
        <f t="shared" si="6"/>
        <v>7</v>
      </c>
      <c r="CH22" s="61"/>
      <c r="CI22" s="61"/>
      <c r="CJ22" s="61"/>
      <c r="CK22" s="61"/>
      <c r="CL22" s="61"/>
      <c r="CM22" s="61"/>
      <c r="CP22" s="4" t="s">
        <v>286</v>
      </c>
      <c r="CQ22" s="4" t="s">
        <v>293</v>
      </c>
      <c r="CR22" s="4" t="s">
        <v>22</v>
      </c>
      <c r="CS22" s="4" t="s">
        <v>48</v>
      </c>
      <c r="CT22" s="4">
        <v>0</v>
      </c>
      <c r="CU22" s="4">
        <f t="shared" si="7"/>
        <v>11</v>
      </c>
      <c r="CW22" s="4" t="s">
        <v>329</v>
      </c>
      <c r="CX22" s="4" t="s">
        <v>330</v>
      </c>
      <c r="CY22" s="4" t="s">
        <v>17</v>
      </c>
      <c r="CZ22" s="4" t="s">
        <v>48</v>
      </c>
      <c r="DA22" s="4">
        <v>-1</v>
      </c>
      <c r="DB22" s="4">
        <f t="shared" si="8"/>
        <v>6</v>
      </c>
    </row>
    <row r="23" spans="2:106" x14ac:dyDescent="0.25">
      <c r="B23" s="4" t="s">
        <v>33</v>
      </c>
      <c r="C23" s="4" t="s">
        <v>246</v>
      </c>
      <c r="D23" s="4" t="s">
        <v>22</v>
      </c>
      <c r="E23" s="4" t="s">
        <v>23</v>
      </c>
      <c r="F23" s="4">
        <v>-6.1</v>
      </c>
      <c r="G23" s="4">
        <f t="shared" si="9"/>
        <v>19</v>
      </c>
      <c r="I23" s="4" t="s">
        <v>64</v>
      </c>
      <c r="J23" s="4" t="s">
        <v>157</v>
      </c>
      <c r="K23" s="4" t="s">
        <v>17</v>
      </c>
      <c r="L23" s="37" t="s">
        <v>23</v>
      </c>
      <c r="M23" s="4">
        <v>-4.0999999999999996</v>
      </c>
      <c r="N23" s="4">
        <f t="shared" si="0"/>
        <v>19</v>
      </c>
      <c r="O23" s="61"/>
      <c r="P23" s="61"/>
      <c r="Q23" s="61"/>
      <c r="R23" s="61"/>
      <c r="S23" s="61"/>
      <c r="T23" s="61"/>
      <c r="U23" s="61"/>
      <c r="V23" s="61"/>
      <c r="X23" s="4" t="s">
        <v>33</v>
      </c>
      <c r="Y23" s="4" t="s">
        <v>71</v>
      </c>
      <c r="Z23" s="4" t="s">
        <v>22</v>
      </c>
      <c r="AA23" s="4" t="s">
        <v>48</v>
      </c>
      <c r="AB23" s="4">
        <v>-2.2000000000000002</v>
      </c>
      <c r="AC23" s="4">
        <f t="shared" si="10"/>
        <v>19</v>
      </c>
      <c r="AE23" s="4" t="s">
        <v>64</v>
      </c>
      <c r="AF23" s="4" t="s">
        <v>173</v>
      </c>
      <c r="AG23" s="4" t="s">
        <v>17</v>
      </c>
      <c r="AH23" s="4" t="s">
        <v>48</v>
      </c>
      <c r="AI23" s="4">
        <v>-1.6</v>
      </c>
      <c r="AJ23" s="4">
        <f t="shared" si="1"/>
        <v>17</v>
      </c>
      <c r="AL23" s="4" t="s">
        <v>24</v>
      </c>
      <c r="AM23" s="4" t="s">
        <v>147</v>
      </c>
      <c r="AN23" s="4" t="s">
        <v>22</v>
      </c>
      <c r="AO23" s="4" t="s">
        <v>23</v>
      </c>
      <c r="AP23" s="4">
        <v>0.4</v>
      </c>
      <c r="AQ23" s="4">
        <f t="shared" si="2"/>
        <v>18</v>
      </c>
      <c r="AS23" s="4" t="s">
        <v>40</v>
      </c>
      <c r="AT23" s="4" t="s">
        <v>133</v>
      </c>
      <c r="AU23" s="4" t="s">
        <v>17</v>
      </c>
      <c r="AV23" s="4" t="s">
        <v>23</v>
      </c>
      <c r="AW23" s="4">
        <v>0.6</v>
      </c>
      <c r="AX23" s="4">
        <f t="shared" si="11"/>
        <v>14</v>
      </c>
      <c r="AY23" s="61"/>
      <c r="AZ23" s="61"/>
      <c r="BA23" s="61"/>
      <c r="BB23" s="61"/>
      <c r="BC23" s="61"/>
      <c r="BD23" s="61"/>
      <c r="BE23" s="61"/>
      <c r="BG23" s="4" t="s">
        <v>38</v>
      </c>
      <c r="BH23" s="4" t="s">
        <v>146</v>
      </c>
      <c r="BI23" s="4" t="s">
        <v>22</v>
      </c>
      <c r="BJ23" s="4" t="s">
        <v>27</v>
      </c>
      <c r="BK23" s="4">
        <v>0.3</v>
      </c>
      <c r="BL23" s="4">
        <f t="shared" si="3"/>
        <v>18</v>
      </c>
      <c r="BN23" s="4" t="s">
        <v>64</v>
      </c>
      <c r="BO23" s="4" t="s">
        <v>173</v>
      </c>
      <c r="BP23" s="4" t="s">
        <v>17</v>
      </c>
      <c r="BQ23" s="37" t="s">
        <v>48</v>
      </c>
      <c r="BR23" s="4">
        <v>0.3</v>
      </c>
      <c r="BS23" s="4">
        <f t="shared" si="4"/>
        <v>16</v>
      </c>
      <c r="BU23" s="4" t="s">
        <v>26</v>
      </c>
      <c r="BV23" s="4" t="s">
        <v>237</v>
      </c>
      <c r="BW23" s="4" t="s">
        <v>22</v>
      </c>
      <c r="BX23" s="4" t="s">
        <v>23</v>
      </c>
      <c r="BY23" s="4">
        <v>-1</v>
      </c>
      <c r="BZ23" s="4">
        <f t="shared" si="5"/>
        <v>17</v>
      </c>
      <c r="CB23" s="4" t="s">
        <v>286</v>
      </c>
      <c r="CC23" s="4" t="s">
        <v>291</v>
      </c>
      <c r="CD23" s="4" t="s">
        <v>17</v>
      </c>
      <c r="CE23" s="4" t="s">
        <v>23</v>
      </c>
      <c r="CF23" s="4">
        <v>-1</v>
      </c>
      <c r="CG23" s="4">
        <f t="shared" si="6"/>
        <v>7</v>
      </c>
      <c r="CH23" s="61"/>
      <c r="CI23" s="61"/>
      <c r="CJ23" s="61"/>
      <c r="CK23" s="61"/>
      <c r="CL23" s="61"/>
      <c r="CM23" s="61"/>
      <c r="CP23" s="4" t="s">
        <v>26</v>
      </c>
      <c r="CQ23" s="4" t="s">
        <v>56</v>
      </c>
      <c r="CR23" s="4" t="s">
        <v>22</v>
      </c>
      <c r="CS23" s="4" t="s">
        <v>27</v>
      </c>
      <c r="CT23" s="4">
        <v>0</v>
      </c>
      <c r="CU23" s="4">
        <f t="shared" si="7"/>
        <v>11</v>
      </c>
      <c r="CW23" s="4" t="s">
        <v>40</v>
      </c>
      <c r="CX23" s="4" t="s">
        <v>139</v>
      </c>
      <c r="CY23" s="4" t="s">
        <v>17</v>
      </c>
      <c r="CZ23" s="4" t="s">
        <v>48</v>
      </c>
      <c r="DA23" s="4">
        <v>0</v>
      </c>
      <c r="DB23" s="4">
        <f t="shared" si="8"/>
        <v>19</v>
      </c>
    </row>
    <row r="24" spans="2:106" x14ac:dyDescent="0.25">
      <c r="B24" s="12" t="s">
        <v>329</v>
      </c>
      <c r="C24" s="12" t="s">
        <v>338</v>
      </c>
      <c r="D24" s="12" t="s">
        <v>22</v>
      </c>
      <c r="E24" s="12" t="s">
        <v>23</v>
      </c>
      <c r="F24" s="12">
        <v>-5.9</v>
      </c>
      <c r="G24" s="4">
        <f t="shared" si="9"/>
        <v>20</v>
      </c>
      <c r="I24" s="4" t="s">
        <v>317</v>
      </c>
      <c r="J24" s="4" t="s">
        <v>319</v>
      </c>
      <c r="K24" s="4" t="s">
        <v>17</v>
      </c>
      <c r="L24" s="37" t="s">
        <v>23</v>
      </c>
      <c r="M24" s="4">
        <v>-4.0999999999999996</v>
      </c>
      <c r="N24" s="4">
        <f t="shared" si="0"/>
        <v>19</v>
      </c>
      <c r="O24" s="61"/>
      <c r="P24" s="61"/>
      <c r="Q24" s="61"/>
      <c r="R24" s="61"/>
      <c r="S24" s="61"/>
      <c r="T24" s="61"/>
      <c r="U24" s="61"/>
      <c r="V24" s="61"/>
      <c r="X24" s="4" t="s">
        <v>43</v>
      </c>
      <c r="Y24" s="4" t="s">
        <v>109</v>
      </c>
      <c r="Z24" s="4" t="s">
        <v>22</v>
      </c>
      <c r="AA24" s="4" t="s">
        <v>27</v>
      </c>
      <c r="AB24" s="4">
        <v>-2.1</v>
      </c>
      <c r="AC24" s="4">
        <f t="shared" si="10"/>
        <v>20</v>
      </c>
      <c r="AE24" s="4" t="s">
        <v>40</v>
      </c>
      <c r="AF24" s="4" t="s">
        <v>41</v>
      </c>
      <c r="AG24" s="4" t="s">
        <v>17</v>
      </c>
      <c r="AH24" s="4" t="s">
        <v>27</v>
      </c>
      <c r="AI24" s="4">
        <v>-1.5</v>
      </c>
      <c r="AJ24" s="4">
        <f t="shared" si="1"/>
        <v>20</v>
      </c>
      <c r="AL24" s="4" t="s">
        <v>20</v>
      </c>
      <c r="AM24" s="4" t="s">
        <v>190</v>
      </c>
      <c r="AN24" s="4" t="s">
        <v>22</v>
      </c>
      <c r="AO24" s="4" t="s">
        <v>23</v>
      </c>
      <c r="AP24" s="4">
        <v>0.3</v>
      </c>
      <c r="AQ24" s="4">
        <f t="shared" si="2"/>
        <v>20</v>
      </c>
      <c r="AS24" s="4" t="s">
        <v>317</v>
      </c>
      <c r="AT24" s="4" t="s">
        <v>316</v>
      </c>
      <c r="AU24" s="4" t="s">
        <v>17</v>
      </c>
      <c r="AV24" s="4" t="s">
        <v>23</v>
      </c>
      <c r="AW24" s="4">
        <v>0.6</v>
      </c>
      <c r="AX24" s="4">
        <f t="shared" si="11"/>
        <v>14</v>
      </c>
      <c r="AY24" s="61"/>
      <c r="AZ24" s="61"/>
      <c r="BA24" s="61"/>
      <c r="BB24" s="61"/>
      <c r="BC24" s="61"/>
      <c r="BD24" s="61"/>
      <c r="BE24" s="61"/>
      <c r="BG24" s="4" t="s">
        <v>33</v>
      </c>
      <c r="BH24" s="4" t="s">
        <v>91</v>
      </c>
      <c r="BI24" s="4" t="s">
        <v>22</v>
      </c>
      <c r="BJ24" s="4" t="s">
        <v>27</v>
      </c>
      <c r="BK24" s="4">
        <v>0.3</v>
      </c>
      <c r="BL24" s="4">
        <f t="shared" si="3"/>
        <v>18</v>
      </c>
      <c r="BN24" s="4" t="s">
        <v>43</v>
      </c>
      <c r="BO24" s="4" t="s">
        <v>53</v>
      </c>
      <c r="BP24" s="4" t="s">
        <v>17</v>
      </c>
      <c r="BQ24" s="37" t="s">
        <v>27</v>
      </c>
      <c r="BR24" s="4">
        <v>0.2</v>
      </c>
      <c r="BS24" s="4">
        <f t="shared" si="4"/>
        <v>20</v>
      </c>
      <c r="BU24" s="4" t="s">
        <v>26</v>
      </c>
      <c r="BV24" s="4" t="s">
        <v>163</v>
      </c>
      <c r="BW24" s="4" t="s">
        <v>22</v>
      </c>
      <c r="BX24" s="4" t="s">
        <v>23</v>
      </c>
      <c r="BY24" s="4">
        <v>-1</v>
      </c>
      <c r="BZ24" s="4">
        <f t="shared" si="5"/>
        <v>17</v>
      </c>
      <c r="CB24" s="4" t="s">
        <v>286</v>
      </c>
      <c r="CC24" s="4" t="s">
        <v>305</v>
      </c>
      <c r="CD24" s="4" t="s">
        <v>17</v>
      </c>
      <c r="CE24" s="4" t="s">
        <v>23</v>
      </c>
      <c r="CF24" s="4">
        <v>-1</v>
      </c>
      <c r="CG24" s="4">
        <f t="shared" si="6"/>
        <v>7</v>
      </c>
      <c r="CH24" s="61"/>
      <c r="CI24" s="61"/>
      <c r="CJ24" s="61"/>
      <c r="CK24" s="61"/>
      <c r="CL24" s="61"/>
      <c r="CM24" s="61"/>
      <c r="CP24" s="4" t="s">
        <v>26</v>
      </c>
      <c r="CQ24" s="4" t="s">
        <v>159</v>
      </c>
      <c r="CR24" s="4" t="s">
        <v>22</v>
      </c>
      <c r="CS24" s="4" t="s">
        <v>27</v>
      </c>
      <c r="CT24" s="4">
        <v>0</v>
      </c>
      <c r="CU24" s="4">
        <f t="shared" si="7"/>
        <v>11</v>
      </c>
      <c r="CW24" s="4" t="s">
        <v>40</v>
      </c>
      <c r="CX24" s="4" t="s">
        <v>166</v>
      </c>
      <c r="CY24" s="4" t="s">
        <v>17</v>
      </c>
      <c r="CZ24" s="4" t="s">
        <v>48</v>
      </c>
      <c r="DA24" s="4">
        <v>0</v>
      </c>
      <c r="DB24" s="4">
        <f t="shared" si="8"/>
        <v>19</v>
      </c>
    </row>
    <row r="25" spans="2:106" x14ac:dyDescent="0.25">
      <c r="B25" s="4" t="s">
        <v>40</v>
      </c>
      <c r="C25" s="4" t="s">
        <v>171</v>
      </c>
      <c r="D25" s="4" t="s">
        <v>22</v>
      </c>
      <c r="E25" s="4" t="s">
        <v>23</v>
      </c>
      <c r="F25" s="4">
        <v>-5</v>
      </c>
      <c r="G25" s="4">
        <f t="shared" si="9"/>
        <v>21</v>
      </c>
      <c r="I25" s="4" t="s">
        <v>50</v>
      </c>
      <c r="J25" s="4" t="s">
        <v>67</v>
      </c>
      <c r="K25" s="4" t="s">
        <v>17</v>
      </c>
      <c r="L25" s="37" t="s">
        <v>23</v>
      </c>
      <c r="M25" s="4">
        <v>-3.9</v>
      </c>
      <c r="N25" s="4">
        <f t="shared" si="0"/>
        <v>21</v>
      </c>
      <c r="O25" s="61"/>
      <c r="P25" s="61"/>
      <c r="Q25" s="61"/>
      <c r="R25" s="61"/>
      <c r="S25" s="61"/>
      <c r="T25" s="61"/>
      <c r="U25" s="61"/>
      <c r="V25" s="61"/>
      <c r="X25" s="4" t="s">
        <v>33</v>
      </c>
      <c r="Y25" s="4" t="s">
        <v>220</v>
      </c>
      <c r="Z25" s="4" t="s">
        <v>22</v>
      </c>
      <c r="AA25" s="4" t="s">
        <v>48</v>
      </c>
      <c r="AB25" s="4">
        <v>-1.8</v>
      </c>
      <c r="AC25" s="4">
        <f t="shared" si="10"/>
        <v>21</v>
      </c>
      <c r="AE25" s="4" t="s">
        <v>33</v>
      </c>
      <c r="AF25" s="4" t="s">
        <v>285</v>
      </c>
      <c r="AG25" s="4" t="s">
        <v>17</v>
      </c>
      <c r="AH25" s="4" t="s">
        <v>27</v>
      </c>
      <c r="AI25" s="4">
        <v>-1.5</v>
      </c>
      <c r="AJ25" s="4">
        <f t="shared" si="1"/>
        <v>20</v>
      </c>
      <c r="AL25" s="4" t="s">
        <v>50</v>
      </c>
      <c r="AM25" s="4" t="s">
        <v>180</v>
      </c>
      <c r="AN25" s="4" t="s">
        <v>22</v>
      </c>
      <c r="AO25" s="4" t="s">
        <v>23</v>
      </c>
      <c r="AP25" s="4">
        <v>0.2</v>
      </c>
      <c r="AQ25" s="4">
        <f t="shared" si="2"/>
        <v>21</v>
      </c>
      <c r="AS25" s="4" t="s">
        <v>50</v>
      </c>
      <c r="AT25" s="4" t="s">
        <v>259</v>
      </c>
      <c r="AU25" s="4" t="s">
        <v>17</v>
      </c>
      <c r="AV25" s="4" t="s">
        <v>23</v>
      </c>
      <c r="AW25" s="4">
        <v>0.5</v>
      </c>
      <c r="AX25" s="4">
        <f t="shared" si="11"/>
        <v>21</v>
      </c>
      <c r="AY25" s="61"/>
      <c r="AZ25" s="61"/>
      <c r="BA25" s="61"/>
      <c r="BB25" s="61"/>
      <c r="BC25" s="61"/>
      <c r="BD25" s="61"/>
      <c r="BE25" s="61"/>
      <c r="BG25" s="4" t="s">
        <v>286</v>
      </c>
      <c r="BH25" s="4" t="s">
        <v>290</v>
      </c>
      <c r="BI25" s="4" t="s">
        <v>22</v>
      </c>
      <c r="BJ25" s="4" t="s">
        <v>27</v>
      </c>
      <c r="BK25" s="4">
        <v>0.2</v>
      </c>
      <c r="BL25" s="4">
        <f t="shared" si="3"/>
        <v>21</v>
      </c>
      <c r="BN25" s="4" t="s">
        <v>40</v>
      </c>
      <c r="BO25" s="4" t="s">
        <v>166</v>
      </c>
      <c r="BP25" s="4" t="s">
        <v>17</v>
      </c>
      <c r="BQ25" s="37" t="s">
        <v>48</v>
      </c>
      <c r="BR25" s="4">
        <v>0.1</v>
      </c>
      <c r="BS25" s="4">
        <f t="shared" si="4"/>
        <v>21</v>
      </c>
      <c r="BU25" s="4" t="s">
        <v>20</v>
      </c>
      <c r="BV25" s="4" t="s">
        <v>57</v>
      </c>
      <c r="BW25" s="4" t="s">
        <v>22</v>
      </c>
      <c r="BX25" s="4" t="s">
        <v>23</v>
      </c>
      <c r="BY25" s="4">
        <v>-1</v>
      </c>
      <c r="BZ25" s="4">
        <f t="shared" si="5"/>
        <v>17</v>
      </c>
      <c r="CB25" s="4" t="s">
        <v>26</v>
      </c>
      <c r="CC25" s="4" t="s">
        <v>283</v>
      </c>
      <c r="CD25" s="4" t="s">
        <v>17</v>
      </c>
      <c r="CE25" s="4" t="s">
        <v>23</v>
      </c>
      <c r="CF25" s="4">
        <v>-1</v>
      </c>
      <c r="CG25" s="4">
        <f t="shared" si="6"/>
        <v>7</v>
      </c>
      <c r="CH25" s="61"/>
      <c r="CI25" s="61"/>
      <c r="CJ25" s="61"/>
      <c r="CK25" s="61"/>
      <c r="CL25" s="61"/>
      <c r="CM25" s="61"/>
      <c r="CP25" s="4" t="s">
        <v>43</v>
      </c>
      <c r="CQ25" s="4" t="s">
        <v>284</v>
      </c>
      <c r="CR25" s="4" t="s">
        <v>22</v>
      </c>
      <c r="CS25" s="4" t="s">
        <v>27</v>
      </c>
      <c r="CT25" s="4">
        <v>0</v>
      </c>
      <c r="CU25" s="4">
        <f t="shared" si="7"/>
        <v>11</v>
      </c>
      <c r="CW25" s="4" t="s">
        <v>40</v>
      </c>
      <c r="CX25" s="4" t="s">
        <v>41</v>
      </c>
      <c r="CY25" s="4" t="s">
        <v>17</v>
      </c>
      <c r="CZ25" s="4" t="s">
        <v>27</v>
      </c>
      <c r="DA25" s="4">
        <v>0</v>
      </c>
      <c r="DB25" s="4">
        <f t="shared" si="8"/>
        <v>19</v>
      </c>
    </row>
    <row r="26" spans="2:106" x14ac:dyDescent="0.25">
      <c r="B26" s="4" t="s">
        <v>24</v>
      </c>
      <c r="C26" s="4" t="s">
        <v>110</v>
      </c>
      <c r="D26" s="4" t="s">
        <v>22</v>
      </c>
      <c r="E26" s="4" t="s">
        <v>23</v>
      </c>
      <c r="F26" s="4">
        <v>-4.9000000000000004</v>
      </c>
      <c r="G26" s="4">
        <f t="shared" si="9"/>
        <v>22</v>
      </c>
      <c r="I26" s="12" t="s">
        <v>329</v>
      </c>
      <c r="J26" s="12" t="s">
        <v>334</v>
      </c>
      <c r="K26" s="12" t="s">
        <v>17</v>
      </c>
      <c r="L26" s="41" t="s">
        <v>23</v>
      </c>
      <c r="M26" s="12">
        <v>-3.9</v>
      </c>
      <c r="N26" s="12">
        <f t="shared" si="0"/>
        <v>21</v>
      </c>
      <c r="O26" s="62"/>
      <c r="P26" s="62"/>
      <c r="Q26" s="62"/>
      <c r="R26" s="62"/>
      <c r="S26" s="62"/>
      <c r="T26" s="62"/>
      <c r="U26" s="62"/>
      <c r="V26" s="62"/>
      <c r="X26" s="4" t="s">
        <v>29</v>
      </c>
      <c r="Y26" s="4" t="s">
        <v>116</v>
      </c>
      <c r="Z26" s="4" t="s">
        <v>22</v>
      </c>
      <c r="AA26" s="4" t="s">
        <v>27</v>
      </c>
      <c r="AB26" s="4">
        <v>-1.7</v>
      </c>
      <c r="AC26" s="4">
        <f t="shared" si="10"/>
        <v>22</v>
      </c>
      <c r="AE26" s="4" t="s">
        <v>43</v>
      </c>
      <c r="AF26" s="4" t="s">
        <v>118</v>
      </c>
      <c r="AG26" s="4" t="s">
        <v>17</v>
      </c>
      <c r="AH26" s="4" t="s">
        <v>27</v>
      </c>
      <c r="AI26" s="4">
        <v>-1.4</v>
      </c>
      <c r="AJ26" s="4">
        <f t="shared" si="1"/>
        <v>22</v>
      </c>
      <c r="AL26" s="4" t="s">
        <v>40</v>
      </c>
      <c r="AM26" s="4" t="s">
        <v>191</v>
      </c>
      <c r="AN26" s="4" t="s">
        <v>22</v>
      </c>
      <c r="AO26" s="4" t="s">
        <v>23</v>
      </c>
      <c r="AP26" s="4">
        <v>0.2</v>
      </c>
      <c r="AQ26" s="4">
        <f t="shared" si="2"/>
        <v>21</v>
      </c>
      <c r="AS26" s="4" t="s">
        <v>38</v>
      </c>
      <c r="AT26" s="4" t="s">
        <v>182</v>
      </c>
      <c r="AU26" s="4" t="s">
        <v>17</v>
      </c>
      <c r="AV26" s="4" t="s">
        <v>23</v>
      </c>
      <c r="AW26" s="4">
        <v>0.5</v>
      </c>
      <c r="AX26" s="4">
        <f t="shared" si="11"/>
        <v>21</v>
      </c>
      <c r="AY26" s="61"/>
      <c r="AZ26" s="61"/>
      <c r="BA26" s="61"/>
      <c r="BB26" s="61"/>
      <c r="BC26" s="61"/>
      <c r="BD26" s="61"/>
      <c r="BE26" s="61"/>
      <c r="BG26" s="4" t="s">
        <v>33</v>
      </c>
      <c r="BH26" s="4" t="s">
        <v>194</v>
      </c>
      <c r="BI26" s="4" t="s">
        <v>22</v>
      </c>
      <c r="BJ26" s="4" t="s">
        <v>48</v>
      </c>
      <c r="BK26" s="4">
        <v>0.2</v>
      </c>
      <c r="BL26" s="4">
        <f t="shared" si="3"/>
        <v>21</v>
      </c>
      <c r="BN26" s="4" t="s">
        <v>38</v>
      </c>
      <c r="BO26" s="4" t="s">
        <v>78</v>
      </c>
      <c r="BP26" s="4" t="s">
        <v>17</v>
      </c>
      <c r="BQ26" s="37" t="s">
        <v>27</v>
      </c>
      <c r="BR26" s="4">
        <v>0.1</v>
      </c>
      <c r="BS26" s="4">
        <f t="shared" si="4"/>
        <v>21</v>
      </c>
      <c r="BU26" s="4" t="s">
        <v>20</v>
      </c>
      <c r="BV26" s="4" t="s">
        <v>154</v>
      </c>
      <c r="BW26" s="4" t="s">
        <v>22</v>
      </c>
      <c r="BX26" s="4" t="s">
        <v>23</v>
      </c>
      <c r="BY26" s="4">
        <v>-1</v>
      </c>
      <c r="BZ26" s="4">
        <f t="shared" si="5"/>
        <v>17</v>
      </c>
      <c r="CB26" s="4" t="s">
        <v>26</v>
      </c>
      <c r="CC26" s="4" t="s">
        <v>126</v>
      </c>
      <c r="CD26" s="4" t="s">
        <v>17</v>
      </c>
      <c r="CE26" s="4" t="s">
        <v>23</v>
      </c>
      <c r="CF26" s="4">
        <v>-1</v>
      </c>
      <c r="CG26" s="4">
        <f t="shared" si="6"/>
        <v>7</v>
      </c>
      <c r="CH26" s="61"/>
      <c r="CI26" s="61"/>
      <c r="CJ26" s="61"/>
      <c r="CK26" s="61"/>
      <c r="CL26" s="61"/>
      <c r="CM26" s="61"/>
      <c r="CP26" s="4" t="s">
        <v>43</v>
      </c>
      <c r="CQ26" s="4" t="s">
        <v>109</v>
      </c>
      <c r="CR26" s="4" t="s">
        <v>22</v>
      </c>
      <c r="CS26" s="4" t="s">
        <v>27</v>
      </c>
      <c r="CT26" s="4">
        <v>0</v>
      </c>
      <c r="CU26" s="4">
        <f t="shared" si="7"/>
        <v>11</v>
      </c>
      <c r="CW26" s="4" t="s">
        <v>50</v>
      </c>
      <c r="CX26" s="4" t="s">
        <v>127</v>
      </c>
      <c r="CY26" s="4" t="s">
        <v>17</v>
      </c>
      <c r="CZ26" s="4" t="s">
        <v>48</v>
      </c>
      <c r="DA26" s="4">
        <v>0</v>
      </c>
      <c r="DB26" s="4">
        <f t="shared" si="8"/>
        <v>19</v>
      </c>
    </row>
    <row r="27" spans="2:106" x14ac:dyDescent="0.25">
      <c r="B27" s="4" t="s">
        <v>286</v>
      </c>
      <c r="C27" s="4" t="s">
        <v>289</v>
      </c>
      <c r="D27" s="4" t="s">
        <v>22</v>
      </c>
      <c r="E27" s="4" t="s">
        <v>23</v>
      </c>
      <c r="F27" s="4">
        <v>-4.7</v>
      </c>
      <c r="G27" s="4">
        <f t="shared" si="9"/>
        <v>23</v>
      </c>
      <c r="I27" s="4" t="s">
        <v>20</v>
      </c>
      <c r="J27" s="4" t="s">
        <v>216</v>
      </c>
      <c r="K27" s="4" t="s">
        <v>17</v>
      </c>
      <c r="L27" s="37" t="s">
        <v>23</v>
      </c>
      <c r="M27" s="4">
        <v>-3.9</v>
      </c>
      <c r="N27" s="4">
        <f t="shared" si="0"/>
        <v>21</v>
      </c>
      <c r="O27" s="61"/>
      <c r="P27" s="61"/>
      <c r="Q27" s="61"/>
      <c r="R27" s="61"/>
      <c r="S27" s="61"/>
      <c r="T27" s="61"/>
      <c r="U27" s="61"/>
      <c r="V27" s="61"/>
      <c r="X27" s="4" t="s">
        <v>33</v>
      </c>
      <c r="Y27" s="4" t="s">
        <v>91</v>
      </c>
      <c r="Z27" s="4" t="s">
        <v>22</v>
      </c>
      <c r="AA27" s="4" t="s">
        <v>27</v>
      </c>
      <c r="AB27" s="4">
        <v>-1.6</v>
      </c>
      <c r="AC27" s="4">
        <f t="shared" si="10"/>
        <v>23</v>
      </c>
      <c r="AE27" s="4" t="s">
        <v>20</v>
      </c>
      <c r="AF27" s="4" t="s">
        <v>61</v>
      </c>
      <c r="AG27" s="4" t="s">
        <v>17</v>
      </c>
      <c r="AH27" s="4" t="s">
        <v>48</v>
      </c>
      <c r="AI27" s="4">
        <v>-1.3</v>
      </c>
      <c r="AJ27" s="4">
        <f t="shared" si="1"/>
        <v>23</v>
      </c>
      <c r="AL27" s="4" t="s">
        <v>38</v>
      </c>
      <c r="AM27" s="4" t="s">
        <v>106</v>
      </c>
      <c r="AN27" s="4" t="s">
        <v>22</v>
      </c>
      <c r="AO27" s="4" t="s">
        <v>23</v>
      </c>
      <c r="AP27" s="4">
        <v>0.1</v>
      </c>
      <c r="AQ27" s="4">
        <f t="shared" si="2"/>
        <v>23</v>
      </c>
      <c r="AS27" s="4" t="s">
        <v>64</v>
      </c>
      <c r="AT27" s="4" t="s">
        <v>157</v>
      </c>
      <c r="AU27" s="4" t="s">
        <v>17</v>
      </c>
      <c r="AV27" s="4" t="s">
        <v>23</v>
      </c>
      <c r="AW27" s="4">
        <v>0.4</v>
      </c>
      <c r="AX27" s="4">
        <f t="shared" si="11"/>
        <v>23</v>
      </c>
      <c r="AY27" s="61"/>
      <c r="AZ27" s="61"/>
      <c r="BA27" s="61"/>
      <c r="BB27" s="61"/>
      <c r="BC27" s="61"/>
      <c r="BD27" s="61"/>
      <c r="BE27" s="61"/>
      <c r="BG27" s="4" t="s">
        <v>33</v>
      </c>
      <c r="BH27" s="4" t="s">
        <v>34</v>
      </c>
      <c r="BI27" s="4" t="s">
        <v>22</v>
      </c>
      <c r="BJ27" s="4" t="s">
        <v>27</v>
      </c>
      <c r="BK27" s="4">
        <v>0.2</v>
      </c>
      <c r="BL27" s="4">
        <f t="shared" si="3"/>
        <v>21</v>
      </c>
      <c r="BN27" s="4" t="s">
        <v>43</v>
      </c>
      <c r="BO27" s="4" t="s">
        <v>118</v>
      </c>
      <c r="BP27" s="4" t="s">
        <v>17</v>
      </c>
      <c r="BQ27" s="37" t="s">
        <v>27</v>
      </c>
      <c r="BR27" s="4">
        <v>0.1</v>
      </c>
      <c r="BS27" s="4">
        <f t="shared" si="4"/>
        <v>21</v>
      </c>
      <c r="BU27" s="4" t="s">
        <v>20</v>
      </c>
      <c r="BV27" s="4" t="s">
        <v>113</v>
      </c>
      <c r="BW27" s="4" t="s">
        <v>22</v>
      </c>
      <c r="BX27" s="4" t="s">
        <v>23</v>
      </c>
      <c r="BY27" s="4">
        <v>-1</v>
      </c>
      <c r="BZ27" s="4">
        <f t="shared" si="5"/>
        <v>17</v>
      </c>
      <c r="CB27" s="4" t="s">
        <v>26</v>
      </c>
      <c r="CC27" s="4" t="s">
        <v>201</v>
      </c>
      <c r="CD27" s="4" t="s">
        <v>17</v>
      </c>
      <c r="CE27" s="4" t="s">
        <v>23</v>
      </c>
      <c r="CF27" s="4">
        <v>-1</v>
      </c>
      <c r="CG27" s="4">
        <f t="shared" si="6"/>
        <v>7</v>
      </c>
      <c r="CH27" s="61"/>
      <c r="CI27" s="61"/>
      <c r="CJ27" s="61"/>
      <c r="CK27" s="61"/>
      <c r="CL27" s="61"/>
      <c r="CM27" s="61"/>
      <c r="CP27" s="4" t="s">
        <v>29</v>
      </c>
      <c r="CQ27" s="4" t="s">
        <v>116</v>
      </c>
      <c r="CR27" s="4" t="s">
        <v>22</v>
      </c>
      <c r="CS27" s="4" t="s">
        <v>27</v>
      </c>
      <c r="CT27" s="4">
        <v>0</v>
      </c>
      <c r="CU27" s="4">
        <f t="shared" si="7"/>
        <v>11</v>
      </c>
      <c r="CW27" s="4" t="s">
        <v>79</v>
      </c>
      <c r="CX27" s="4" t="s">
        <v>132</v>
      </c>
      <c r="CY27" s="4" t="s">
        <v>17</v>
      </c>
      <c r="CZ27" s="4" t="s">
        <v>48</v>
      </c>
      <c r="DA27" s="4">
        <v>0</v>
      </c>
      <c r="DB27" s="4">
        <f t="shared" si="8"/>
        <v>19</v>
      </c>
    </row>
    <row r="28" spans="2:106" x14ac:dyDescent="0.25">
      <c r="B28" s="4" t="s">
        <v>20</v>
      </c>
      <c r="C28" s="4" t="s">
        <v>175</v>
      </c>
      <c r="D28" s="4" t="s">
        <v>22</v>
      </c>
      <c r="E28" s="4" t="s">
        <v>23</v>
      </c>
      <c r="F28" s="4">
        <v>-4.3</v>
      </c>
      <c r="G28" s="4">
        <f t="shared" si="9"/>
        <v>24</v>
      </c>
      <c r="I28" s="4" t="s">
        <v>20</v>
      </c>
      <c r="J28" s="4" t="s">
        <v>46</v>
      </c>
      <c r="K28" s="4" t="s">
        <v>17</v>
      </c>
      <c r="L28" s="37" t="s">
        <v>23</v>
      </c>
      <c r="M28" s="4">
        <v>-3.8</v>
      </c>
      <c r="N28" s="4">
        <f t="shared" si="0"/>
        <v>24</v>
      </c>
      <c r="O28" s="61"/>
      <c r="P28" s="61"/>
      <c r="Q28" s="61"/>
      <c r="R28" s="61"/>
      <c r="S28" s="61"/>
      <c r="T28" s="61"/>
      <c r="U28" s="61"/>
      <c r="V28" s="61"/>
      <c r="X28" s="4" t="s">
        <v>36</v>
      </c>
      <c r="Y28" s="4" t="s">
        <v>301</v>
      </c>
      <c r="Z28" s="4" t="s">
        <v>22</v>
      </c>
      <c r="AA28" s="4" t="s">
        <v>27</v>
      </c>
      <c r="AB28" s="4">
        <v>-1.6</v>
      </c>
      <c r="AC28" s="4">
        <f t="shared" si="10"/>
        <v>23</v>
      </c>
      <c r="AE28" s="4" t="s">
        <v>329</v>
      </c>
      <c r="AF28" s="4" t="s">
        <v>330</v>
      </c>
      <c r="AG28" s="4" t="s">
        <v>17</v>
      </c>
      <c r="AH28" s="4" t="s">
        <v>48</v>
      </c>
      <c r="AI28" s="4">
        <v>-1.3</v>
      </c>
      <c r="AJ28" s="4">
        <f t="shared" si="1"/>
        <v>23</v>
      </c>
      <c r="AL28" s="4" t="s">
        <v>20</v>
      </c>
      <c r="AM28" s="4" t="s">
        <v>187</v>
      </c>
      <c r="AN28" s="4" t="s">
        <v>22</v>
      </c>
      <c r="AO28" s="4" t="s">
        <v>23</v>
      </c>
      <c r="AP28" s="4">
        <v>0.1</v>
      </c>
      <c r="AQ28" s="4">
        <f t="shared" si="2"/>
        <v>23</v>
      </c>
      <c r="AS28" s="4" t="s">
        <v>52</v>
      </c>
      <c r="AT28" s="4" t="s">
        <v>111</v>
      </c>
      <c r="AU28" s="4" t="s">
        <v>17</v>
      </c>
      <c r="AV28" s="4" t="s">
        <v>23</v>
      </c>
      <c r="AW28" s="4">
        <v>0.3</v>
      </c>
      <c r="AX28" s="4">
        <f t="shared" si="11"/>
        <v>24</v>
      </c>
      <c r="AY28" s="61"/>
      <c r="AZ28" s="61"/>
      <c r="BA28" s="61"/>
      <c r="BB28" s="61"/>
      <c r="BC28" s="61"/>
      <c r="BD28" s="61"/>
      <c r="BE28" s="61"/>
      <c r="BG28" s="4" t="s">
        <v>40</v>
      </c>
      <c r="BH28" s="4" t="s">
        <v>203</v>
      </c>
      <c r="BI28" s="4" t="s">
        <v>22</v>
      </c>
      <c r="BJ28" s="4" t="s">
        <v>27</v>
      </c>
      <c r="BK28" s="4">
        <v>0.1</v>
      </c>
      <c r="BL28" s="4">
        <f t="shared" si="3"/>
        <v>24</v>
      </c>
      <c r="BN28" s="4" t="s">
        <v>29</v>
      </c>
      <c r="BO28" s="4" t="s">
        <v>258</v>
      </c>
      <c r="BP28" s="4" t="s">
        <v>17</v>
      </c>
      <c r="BQ28" s="37" t="s">
        <v>27</v>
      </c>
      <c r="BR28" s="4">
        <v>0.1</v>
      </c>
      <c r="BS28" s="4">
        <f t="shared" si="4"/>
        <v>21</v>
      </c>
      <c r="BU28" s="4" t="s">
        <v>20</v>
      </c>
      <c r="BV28" s="4" t="s">
        <v>66</v>
      </c>
      <c r="BW28" s="4" t="s">
        <v>22</v>
      </c>
      <c r="BX28" s="4" t="s">
        <v>23</v>
      </c>
      <c r="BY28" s="4">
        <v>-1</v>
      </c>
      <c r="BZ28" s="4">
        <f t="shared" si="5"/>
        <v>17</v>
      </c>
      <c r="CB28" s="4" t="s">
        <v>43</v>
      </c>
      <c r="CC28" s="4" t="s">
        <v>122</v>
      </c>
      <c r="CD28" s="4" t="s">
        <v>17</v>
      </c>
      <c r="CE28" s="4" t="s">
        <v>23</v>
      </c>
      <c r="CF28" s="4">
        <v>-1</v>
      </c>
      <c r="CG28" s="4">
        <f t="shared" si="6"/>
        <v>7</v>
      </c>
      <c r="CH28" s="61"/>
      <c r="CI28" s="61"/>
      <c r="CJ28" s="61"/>
      <c r="CK28" s="61"/>
      <c r="CL28" s="61"/>
      <c r="CM28" s="61"/>
      <c r="CP28" s="4" t="s">
        <v>33</v>
      </c>
      <c r="CQ28" s="4" t="s">
        <v>138</v>
      </c>
      <c r="CR28" s="4" t="s">
        <v>22</v>
      </c>
      <c r="CS28" s="4" t="s">
        <v>27</v>
      </c>
      <c r="CT28" s="4">
        <v>0</v>
      </c>
      <c r="CU28" s="4">
        <f t="shared" si="7"/>
        <v>11</v>
      </c>
      <c r="CW28" s="4" t="s">
        <v>24</v>
      </c>
      <c r="CX28" s="4" t="s">
        <v>208</v>
      </c>
      <c r="CY28" s="4" t="s">
        <v>17</v>
      </c>
      <c r="CZ28" s="4" t="s">
        <v>27</v>
      </c>
      <c r="DA28" s="4">
        <v>0</v>
      </c>
      <c r="DB28" s="4">
        <f t="shared" si="8"/>
        <v>19</v>
      </c>
    </row>
    <row r="29" spans="2:106" x14ac:dyDescent="0.25">
      <c r="B29" s="4" t="s">
        <v>38</v>
      </c>
      <c r="C29" s="4" t="s">
        <v>207</v>
      </c>
      <c r="D29" s="4" t="s">
        <v>22</v>
      </c>
      <c r="E29" s="4" t="s">
        <v>23</v>
      </c>
      <c r="F29" s="4">
        <v>-4.2</v>
      </c>
      <c r="G29" s="4">
        <f t="shared" si="9"/>
        <v>25</v>
      </c>
      <c r="I29" s="4" t="s">
        <v>20</v>
      </c>
      <c r="J29" s="4" t="s">
        <v>189</v>
      </c>
      <c r="K29" s="4" t="s">
        <v>17</v>
      </c>
      <c r="L29" s="37" t="s">
        <v>23</v>
      </c>
      <c r="M29" s="4">
        <v>-3.7</v>
      </c>
      <c r="N29" s="4">
        <f t="shared" si="0"/>
        <v>25</v>
      </c>
      <c r="O29" s="61"/>
      <c r="P29" s="61"/>
      <c r="Q29" s="61"/>
      <c r="R29" s="61"/>
      <c r="S29" s="61"/>
      <c r="T29" s="61"/>
      <c r="U29" s="61"/>
      <c r="V29" s="61"/>
      <c r="X29" s="4" t="s">
        <v>50</v>
      </c>
      <c r="Y29" s="4" t="s">
        <v>195</v>
      </c>
      <c r="Z29" s="4" t="s">
        <v>22</v>
      </c>
      <c r="AA29" s="4" t="s">
        <v>27</v>
      </c>
      <c r="AB29" s="4">
        <v>-1.5</v>
      </c>
      <c r="AC29" s="4">
        <f t="shared" si="10"/>
        <v>25</v>
      </c>
      <c r="AE29" s="4" t="s">
        <v>33</v>
      </c>
      <c r="AF29" s="4" t="s">
        <v>59</v>
      </c>
      <c r="AG29" s="4" t="s">
        <v>17</v>
      </c>
      <c r="AH29" s="4" t="s">
        <v>48</v>
      </c>
      <c r="AI29" s="4">
        <v>-1.3</v>
      </c>
      <c r="AJ29" s="4">
        <f t="shared" si="1"/>
        <v>23</v>
      </c>
      <c r="AL29" s="4" t="s">
        <v>26</v>
      </c>
      <c r="AM29" s="4" t="s">
        <v>86</v>
      </c>
      <c r="AN29" s="4" t="s">
        <v>22</v>
      </c>
      <c r="AO29" s="4" t="s">
        <v>23</v>
      </c>
      <c r="AP29" s="4">
        <v>0.1</v>
      </c>
      <c r="AQ29" s="4">
        <f t="shared" si="2"/>
        <v>23</v>
      </c>
      <c r="AS29" s="4" t="s">
        <v>286</v>
      </c>
      <c r="AT29" s="4" t="s">
        <v>291</v>
      </c>
      <c r="AU29" s="4" t="s">
        <v>17</v>
      </c>
      <c r="AV29" s="4" t="s">
        <v>23</v>
      </c>
      <c r="AW29" s="4">
        <v>0.3</v>
      </c>
      <c r="AX29" s="4">
        <f t="shared" si="11"/>
        <v>24</v>
      </c>
      <c r="AY29" s="61"/>
      <c r="AZ29" s="61"/>
      <c r="BA29" s="61"/>
      <c r="BB29" s="61"/>
      <c r="BC29" s="61"/>
      <c r="BD29" s="61"/>
      <c r="BE29" s="61"/>
      <c r="BG29" s="4" t="s">
        <v>29</v>
      </c>
      <c r="BH29" s="4" t="s">
        <v>167</v>
      </c>
      <c r="BI29" s="4" t="s">
        <v>22</v>
      </c>
      <c r="BJ29" s="4" t="s">
        <v>27</v>
      </c>
      <c r="BK29" s="4">
        <v>0.1</v>
      </c>
      <c r="BL29" s="4">
        <f t="shared" si="3"/>
        <v>24</v>
      </c>
      <c r="BN29" s="4" t="s">
        <v>33</v>
      </c>
      <c r="BO29" s="4" t="s">
        <v>129</v>
      </c>
      <c r="BP29" s="4" t="s">
        <v>17</v>
      </c>
      <c r="BQ29" s="37" t="s">
        <v>27</v>
      </c>
      <c r="BR29" s="4">
        <v>0.1</v>
      </c>
      <c r="BS29" s="4">
        <f t="shared" si="4"/>
        <v>21</v>
      </c>
      <c r="BU29" s="4" t="s">
        <v>29</v>
      </c>
      <c r="BV29" s="4" t="s">
        <v>96</v>
      </c>
      <c r="BW29" s="4" t="s">
        <v>22</v>
      </c>
      <c r="BX29" s="4" t="s">
        <v>23</v>
      </c>
      <c r="BY29" s="4">
        <v>-1</v>
      </c>
      <c r="BZ29" s="4">
        <f t="shared" si="5"/>
        <v>17</v>
      </c>
      <c r="CB29" s="4" t="s">
        <v>20</v>
      </c>
      <c r="CC29" s="4" t="s">
        <v>216</v>
      </c>
      <c r="CD29" s="4" t="s">
        <v>17</v>
      </c>
      <c r="CE29" s="4" t="s">
        <v>23</v>
      </c>
      <c r="CF29" s="4">
        <v>-1</v>
      </c>
      <c r="CG29" s="4">
        <f t="shared" si="6"/>
        <v>7</v>
      </c>
      <c r="CH29" s="61"/>
      <c r="CI29" s="61"/>
      <c r="CJ29" s="61"/>
      <c r="CK29" s="61"/>
      <c r="CL29" s="61"/>
      <c r="CM29" s="61"/>
      <c r="CP29" s="4" t="s">
        <v>33</v>
      </c>
      <c r="CQ29" s="4" t="s">
        <v>193</v>
      </c>
      <c r="CR29" s="4" t="s">
        <v>22</v>
      </c>
      <c r="CS29" s="4" t="s">
        <v>27</v>
      </c>
      <c r="CT29" s="4">
        <v>0</v>
      </c>
      <c r="CU29" s="4">
        <f t="shared" si="7"/>
        <v>11</v>
      </c>
      <c r="CW29" s="4" t="s">
        <v>38</v>
      </c>
      <c r="CX29" s="4" t="s">
        <v>44</v>
      </c>
      <c r="CY29" s="4" t="s">
        <v>17</v>
      </c>
      <c r="CZ29" s="4" t="s">
        <v>27</v>
      </c>
      <c r="DA29" s="4">
        <v>0</v>
      </c>
      <c r="DB29" s="4">
        <f t="shared" si="8"/>
        <v>19</v>
      </c>
    </row>
    <row r="30" spans="2:106" x14ac:dyDescent="0.25">
      <c r="B30" s="4" t="s">
        <v>33</v>
      </c>
      <c r="C30" s="4" t="s">
        <v>100</v>
      </c>
      <c r="D30" s="4" t="s">
        <v>22</v>
      </c>
      <c r="E30" s="4" t="s">
        <v>23</v>
      </c>
      <c r="F30" s="4">
        <v>-4.2</v>
      </c>
      <c r="G30" s="4">
        <f t="shared" si="9"/>
        <v>25</v>
      </c>
      <c r="I30" s="4" t="s">
        <v>286</v>
      </c>
      <c r="J30" s="4" t="s">
        <v>288</v>
      </c>
      <c r="K30" s="4" t="s">
        <v>17</v>
      </c>
      <c r="L30" s="37" t="s">
        <v>23</v>
      </c>
      <c r="M30" s="4">
        <v>-3.7</v>
      </c>
      <c r="N30" s="4">
        <f t="shared" si="0"/>
        <v>25</v>
      </c>
      <c r="O30" s="61"/>
      <c r="P30" s="61"/>
      <c r="Q30" s="61"/>
      <c r="R30" s="61"/>
      <c r="S30" s="61"/>
      <c r="T30" s="61"/>
      <c r="U30" s="61"/>
      <c r="V30" s="61"/>
      <c r="X30" s="4" t="s">
        <v>33</v>
      </c>
      <c r="Y30" s="4" t="s">
        <v>193</v>
      </c>
      <c r="Z30" s="4" t="s">
        <v>22</v>
      </c>
      <c r="AA30" s="4" t="s">
        <v>27</v>
      </c>
      <c r="AB30" s="4">
        <v>-1.5</v>
      </c>
      <c r="AC30" s="4">
        <f t="shared" si="10"/>
        <v>25</v>
      </c>
      <c r="AE30" s="4" t="s">
        <v>79</v>
      </c>
      <c r="AF30" s="4" t="s">
        <v>132</v>
      </c>
      <c r="AG30" s="4" t="s">
        <v>17</v>
      </c>
      <c r="AH30" s="4" t="s">
        <v>48</v>
      </c>
      <c r="AI30" s="4">
        <v>-1.1000000000000001</v>
      </c>
      <c r="AJ30" s="4">
        <f t="shared" si="1"/>
        <v>26</v>
      </c>
      <c r="AL30" s="4" t="s">
        <v>40</v>
      </c>
      <c r="AM30" s="4" t="s">
        <v>171</v>
      </c>
      <c r="AN30" s="4" t="s">
        <v>22</v>
      </c>
      <c r="AO30" s="4" t="s">
        <v>23</v>
      </c>
      <c r="AP30" s="4">
        <v>0</v>
      </c>
      <c r="AQ30" s="4">
        <f t="shared" si="2"/>
        <v>26</v>
      </c>
      <c r="AS30" s="4" t="s">
        <v>50</v>
      </c>
      <c r="AT30" s="4" t="s">
        <v>256</v>
      </c>
      <c r="AU30" s="4" t="s">
        <v>17</v>
      </c>
      <c r="AV30" s="4" t="s">
        <v>23</v>
      </c>
      <c r="AW30" s="4">
        <v>0.2</v>
      </c>
      <c r="AX30" s="4">
        <f t="shared" si="11"/>
        <v>26</v>
      </c>
      <c r="AY30" s="61"/>
      <c r="AZ30" s="61"/>
      <c r="BA30" s="61"/>
      <c r="BB30" s="61"/>
      <c r="BC30" s="61"/>
      <c r="BD30" s="61"/>
      <c r="BE30" s="61"/>
      <c r="BG30" s="4" t="s">
        <v>33</v>
      </c>
      <c r="BH30" s="4" t="s">
        <v>206</v>
      </c>
      <c r="BI30" s="4" t="s">
        <v>22</v>
      </c>
      <c r="BJ30" s="4" t="s">
        <v>48</v>
      </c>
      <c r="BK30" s="4">
        <v>0.1</v>
      </c>
      <c r="BL30" s="4">
        <f t="shared" si="3"/>
        <v>24</v>
      </c>
      <c r="BN30" s="4" t="s">
        <v>24</v>
      </c>
      <c r="BO30" s="4" t="s">
        <v>208</v>
      </c>
      <c r="BP30" s="4" t="s">
        <v>17</v>
      </c>
      <c r="BQ30" s="37" t="s">
        <v>27</v>
      </c>
      <c r="BR30" s="4">
        <v>0</v>
      </c>
      <c r="BS30" s="4">
        <f t="shared" si="4"/>
        <v>26</v>
      </c>
      <c r="BU30" s="4" t="s">
        <v>64</v>
      </c>
      <c r="BV30" s="4" t="s">
        <v>248</v>
      </c>
      <c r="BW30" s="4" t="s">
        <v>22</v>
      </c>
      <c r="BX30" s="4" t="s">
        <v>23</v>
      </c>
      <c r="BY30" s="4">
        <v>-1</v>
      </c>
      <c r="BZ30" s="4">
        <f t="shared" si="5"/>
        <v>17</v>
      </c>
      <c r="CB30" s="4" t="s">
        <v>20</v>
      </c>
      <c r="CC30" s="4" t="s">
        <v>70</v>
      </c>
      <c r="CD30" s="4" t="s">
        <v>17</v>
      </c>
      <c r="CE30" s="4" t="s">
        <v>23</v>
      </c>
      <c r="CF30" s="4">
        <v>-1</v>
      </c>
      <c r="CG30" s="4">
        <f t="shared" si="6"/>
        <v>7</v>
      </c>
      <c r="CH30" s="61"/>
      <c r="CI30" s="61"/>
      <c r="CJ30" s="61"/>
      <c r="CK30" s="61"/>
      <c r="CL30" s="61"/>
      <c r="CM30" s="61"/>
      <c r="CP30" s="4" t="s">
        <v>33</v>
      </c>
      <c r="CQ30" s="4" t="s">
        <v>95</v>
      </c>
      <c r="CR30" s="4" t="s">
        <v>22</v>
      </c>
      <c r="CS30" s="4" t="s">
        <v>27</v>
      </c>
      <c r="CT30" s="4">
        <v>0</v>
      </c>
      <c r="CU30" s="4">
        <f t="shared" si="7"/>
        <v>11</v>
      </c>
      <c r="CW30" s="4" t="s">
        <v>38</v>
      </c>
      <c r="CX30" s="4" t="s">
        <v>222</v>
      </c>
      <c r="CY30" s="4" t="s">
        <v>17</v>
      </c>
      <c r="CZ30" s="4" t="s">
        <v>27</v>
      </c>
      <c r="DA30" s="4">
        <v>0</v>
      </c>
      <c r="DB30" s="4">
        <f t="shared" si="8"/>
        <v>19</v>
      </c>
    </row>
    <row r="31" spans="2:106" x14ac:dyDescent="0.25">
      <c r="B31" s="4" t="s">
        <v>64</v>
      </c>
      <c r="C31" s="4" t="s">
        <v>186</v>
      </c>
      <c r="D31" s="4" t="s">
        <v>22</v>
      </c>
      <c r="E31" s="4" t="s">
        <v>23</v>
      </c>
      <c r="F31" s="4">
        <v>-4.0999999999999996</v>
      </c>
      <c r="G31" s="4">
        <f t="shared" si="9"/>
        <v>27</v>
      </c>
      <c r="I31" s="12" t="s">
        <v>329</v>
      </c>
      <c r="J31" s="12" t="s">
        <v>337</v>
      </c>
      <c r="K31" s="12" t="s">
        <v>17</v>
      </c>
      <c r="L31" s="41" t="s">
        <v>23</v>
      </c>
      <c r="M31" s="12">
        <v>-3.5</v>
      </c>
      <c r="N31" s="12">
        <f>RANK(M31,$M$11:$M$108,1)</f>
        <v>21</v>
      </c>
      <c r="O31" s="62"/>
      <c r="P31" s="62"/>
      <c r="Q31" s="62"/>
      <c r="R31" s="62"/>
      <c r="S31" s="62"/>
      <c r="T31" s="62"/>
      <c r="U31" s="62"/>
      <c r="V31" s="62"/>
      <c r="X31" s="4" t="s">
        <v>33</v>
      </c>
      <c r="Y31" s="4" t="s">
        <v>194</v>
      </c>
      <c r="Z31" s="4" t="s">
        <v>22</v>
      </c>
      <c r="AA31" s="4" t="s">
        <v>48</v>
      </c>
      <c r="AB31" s="4">
        <v>-1.5</v>
      </c>
      <c r="AC31" s="4">
        <f t="shared" si="10"/>
        <v>25</v>
      </c>
      <c r="AE31" s="4" t="s">
        <v>24</v>
      </c>
      <c r="AF31" s="4" t="s">
        <v>208</v>
      </c>
      <c r="AG31" s="4" t="s">
        <v>17</v>
      </c>
      <c r="AH31" s="4" t="s">
        <v>27</v>
      </c>
      <c r="AI31" s="4">
        <v>-1.1000000000000001</v>
      </c>
      <c r="AJ31" s="4">
        <f t="shared" si="1"/>
        <v>26</v>
      </c>
      <c r="AL31" s="4" t="s">
        <v>286</v>
      </c>
      <c r="AM31" s="4" t="s">
        <v>289</v>
      </c>
      <c r="AN31" s="4" t="s">
        <v>22</v>
      </c>
      <c r="AO31" s="4" t="s">
        <v>23</v>
      </c>
      <c r="AP31" s="4">
        <v>0</v>
      </c>
      <c r="AQ31" s="4">
        <f t="shared" si="2"/>
        <v>26</v>
      </c>
      <c r="AS31" s="4" t="s">
        <v>43</v>
      </c>
      <c r="AT31" s="4" t="s">
        <v>169</v>
      </c>
      <c r="AU31" s="4" t="s">
        <v>17</v>
      </c>
      <c r="AV31" s="4" t="s">
        <v>23</v>
      </c>
      <c r="AW31" s="4">
        <v>0.2</v>
      </c>
      <c r="AX31" s="4">
        <f t="shared" si="11"/>
        <v>26</v>
      </c>
      <c r="AY31" s="61"/>
      <c r="AZ31" s="61"/>
      <c r="BA31" s="61"/>
      <c r="BB31" s="61"/>
      <c r="BC31" s="61"/>
      <c r="BD31" s="61"/>
      <c r="BE31" s="61"/>
      <c r="BG31" s="4" t="s">
        <v>50</v>
      </c>
      <c r="BH31" s="4" t="s">
        <v>174</v>
      </c>
      <c r="BI31" s="4" t="s">
        <v>22</v>
      </c>
      <c r="BJ31" s="4" t="s">
        <v>27</v>
      </c>
      <c r="BK31" s="4">
        <v>0</v>
      </c>
      <c r="BL31" s="4">
        <f t="shared" si="3"/>
        <v>27</v>
      </c>
      <c r="BN31" s="4" t="s">
        <v>20</v>
      </c>
      <c r="BO31" s="4" t="s">
        <v>181</v>
      </c>
      <c r="BP31" s="4" t="s">
        <v>17</v>
      </c>
      <c r="BQ31" s="37" t="s">
        <v>48</v>
      </c>
      <c r="BR31" s="4">
        <v>0</v>
      </c>
      <c r="BS31" s="4">
        <f t="shared" si="4"/>
        <v>26</v>
      </c>
      <c r="BU31" s="4" t="s">
        <v>64</v>
      </c>
      <c r="BV31" s="4" t="s">
        <v>186</v>
      </c>
      <c r="BW31" s="4" t="s">
        <v>22</v>
      </c>
      <c r="BX31" s="4" t="s">
        <v>23</v>
      </c>
      <c r="BY31" s="4">
        <v>-1</v>
      </c>
      <c r="BZ31" s="4">
        <f t="shared" si="5"/>
        <v>17</v>
      </c>
      <c r="CB31" s="4" t="s">
        <v>20</v>
      </c>
      <c r="CC31" s="4" t="s">
        <v>99</v>
      </c>
      <c r="CD31" s="4" t="s">
        <v>17</v>
      </c>
      <c r="CE31" s="4" t="s">
        <v>23</v>
      </c>
      <c r="CF31" s="4">
        <v>-1</v>
      </c>
      <c r="CG31" s="4">
        <f t="shared" si="6"/>
        <v>7</v>
      </c>
      <c r="CH31" s="61"/>
      <c r="CI31" s="61"/>
      <c r="CJ31" s="61"/>
      <c r="CK31" s="61"/>
      <c r="CL31" s="61"/>
      <c r="CM31" s="61"/>
      <c r="CP31" s="4" t="s">
        <v>33</v>
      </c>
      <c r="CQ31" s="4" t="s">
        <v>142</v>
      </c>
      <c r="CR31" s="4" t="s">
        <v>22</v>
      </c>
      <c r="CS31" s="4" t="s">
        <v>27</v>
      </c>
      <c r="CT31" s="4">
        <v>0</v>
      </c>
      <c r="CU31" s="4">
        <f t="shared" si="7"/>
        <v>11</v>
      </c>
      <c r="CW31" s="4" t="s">
        <v>286</v>
      </c>
      <c r="CX31" s="4" t="s">
        <v>297</v>
      </c>
      <c r="CY31" s="4" t="s">
        <v>17</v>
      </c>
      <c r="CZ31" s="4" t="s">
        <v>48</v>
      </c>
      <c r="DA31" s="4">
        <v>0</v>
      </c>
      <c r="DB31" s="4">
        <f t="shared" si="8"/>
        <v>19</v>
      </c>
    </row>
    <row r="32" spans="2:106" x14ac:dyDescent="0.25">
      <c r="B32" s="4" t="s">
        <v>20</v>
      </c>
      <c r="C32" s="4" t="s">
        <v>154</v>
      </c>
      <c r="D32" s="4" t="s">
        <v>22</v>
      </c>
      <c r="E32" s="4" t="s">
        <v>23</v>
      </c>
      <c r="F32" s="4">
        <v>-4.0999999999999996</v>
      </c>
      <c r="G32" s="4">
        <f t="shared" si="9"/>
        <v>27</v>
      </c>
      <c r="I32" s="4" t="s">
        <v>43</v>
      </c>
      <c r="J32" s="4" t="s">
        <v>224</v>
      </c>
      <c r="K32" s="4" t="s">
        <v>17</v>
      </c>
      <c r="L32" s="37" t="s">
        <v>23</v>
      </c>
      <c r="M32" s="4">
        <v>-3.4</v>
      </c>
      <c r="N32" s="4">
        <f t="shared" ref="N32:N63" si="12">RANK(M32,$M$5:$M$108,1)</f>
        <v>28</v>
      </c>
      <c r="O32" s="61"/>
      <c r="P32" s="61"/>
      <c r="Q32" s="61"/>
      <c r="R32" s="61"/>
      <c r="S32" s="61"/>
      <c r="T32" s="61"/>
      <c r="U32" s="61"/>
      <c r="V32" s="61"/>
      <c r="X32" s="4" t="s">
        <v>29</v>
      </c>
      <c r="Y32" s="4" t="s">
        <v>185</v>
      </c>
      <c r="Z32" s="4" t="s">
        <v>22</v>
      </c>
      <c r="AA32" s="4" t="s">
        <v>27</v>
      </c>
      <c r="AB32" s="4">
        <v>-1.2</v>
      </c>
      <c r="AC32" s="4">
        <f t="shared" si="10"/>
        <v>28</v>
      </c>
      <c r="AE32" s="4" t="s">
        <v>286</v>
      </c>
      <c r="AF32" s="4" t="s">
        <v>310</v>
      </c>
      <c r="AG32" s="4" t="s">
        <v>17</v>
      </c>
      <c r="AH32" s="4" t="s">
        <v>48</v>
      </c>
      <c r="AI32" s="4">
        <v>-1.1000000000000001</v>
      </c>
      <c r="AJ32" s="4">
        <f t="shared" si="1"/>
        <v>26</v>
      </c>
      <c r="AL32" s="4" t="s">
        <v>64</v>
      </c>
      <c r="AM32" s="4" t="s">
        <v>130</v>
      </c>
      <c r="AN32" s="4" t="s">
        <v>22</v>
      </c>
      <c r="AO32" s="4" t="s">
        <v>23</v>
      </c>
      <c r="AP32" s="4">
        <v>-0.1</v>
      </c>
      <c r="AQ32" s="4">
        <f t="shared" si="2"/>
        <v>28</v>
      </c>
      <c r="AS32" s="4" t="s">
        <v>33</v>
      </c>
      <c r="AT32" s="4" t="s">
        <v>198</v>
      </c>
      <c r="AU32" s="4" t="s">
        <v>17</v>
      </c>
      <c r="AV32" s="4" t="s">
        <v>23</v>
      </c>
      <c r="AW32" s="4">
        <v>0.2</v>
      </c>
      <c r="AX32" s="4">
        <f t="shared" si="11"/>
        <v>26</v>
      </c>
      <c r="AY32" s="61"/>
      <c r="AZ32" s="61"/>
      <c r="BA32" s="61"/>
      <c r="BB32" s="61"/>
      <c r="BC32" s="61"/>
      <c r="BD32" s="61"/>
      <c r="BE32" s="61"/>
      <c r="BG32" s="4" t="s">
        <v>29</v>
      </c>
      <c r="BH32" s="4" t="s">
        <v>185</v>
      </c>
      <c r="BI32" s="4" t="s">
        <v>22</v>
      </c>
      <c r="BJ32" s="4" t="s">
        <v>27</v>
      </c>
      <c r="BK32" s="4">
        <v>0</v>
      </c>
      <c r="BL32" s="4">
        <f t="shared" si="3"/>
        <v>27</v>
      </c>
      <c r="BN32" s="4" t="s">
        <v>20</v>
      </c>
      <c r="BO32" s="4" t="s">
        <v>303</v>
      </c>
      <c r="BP32" s="4" t="s">
        <v>17</v>
      </c>
      <c r="BQ32" s="37" t="s">
        <v>48</v>
      </c>
      <c r="BR32" s="4">
        <v>-0.1</v>
      </c>
      <c r="BS32" s="4">
        <f t="shared" si="4"/>
        <v>28</v>
      </c>
      <c r="BU32" s="4" t="s">
        <v>315</v>
      </c>
      <c r="BV32" s="12" t="s">
        <v>314</v>
      </c>
      <c r="BW32" s="4" t="s">
        <v>22</v>
      </c>
      <c r="BX32" s="4" t="s">
        <v>23</v>
      </c>
      <c r="BY32" s="4">
        <v>-1</v>
      </c>
      <c r="BZ32" s="4">
        <f t="shared" si="5"/>
        <v>17</v>
      </c>
      <c r="CB32" s="4" t="s">
        <v>20</v>
      </c>
      <c r="CC32" s="4" t="s">
        <v>204</v>
      </c>
      <c r="CD32" s="4" t="s">
        <v>17</v>
      </c>
      <c r="CE32" s="4" t="s">
        <v>23</v>
      </c>
      <c r="CF32" s="4">
        <v>-1</v>
      </c>
      <c r="CG32" s="4">
        <f t="shared" si="6"/>
        <v>7</v>
      </c>
      <c r="CH32" s="61"/>
      <c r="CI32" s="61"/>
      <c r="CJ32" s="61"/>
      <c r="CK32" s="61"/>
      <c r="CL32" s="61"/>
      <c r="CM32" s="61"/>
      <c r="CP32" s="4" t="s">
        <v>33</v>
      </c>
      <c r="CQ32" s="4" t="s">
        <v>75</v>
      </c>
      <c r="CR32" s="4" t="s">
        <v>22</v>
      </c>
      <c r="CS32" s="4" t="s">
        <v>27</v>
      </c>
      <c r="CT32" s="4">
        <v>0</v>
      </c>
      <c r="CU32" s="4">
        <f t="shared" si="7"/>
        <v>11</v>
      </c>
      <c r="CW32" s="4" t="s">
        <v>286</v>
      </c>
      <c r="CX32" s="4" t="s">
        <v>310</v>
      </c>
      <c r="CY32" s="4" t="s">
        <v>17</v>
      </c>
      <c r="CZ32" s="4" t="s">
        <v>48</v>
      </c>
      <c r="DA32" s="4">
        <v>0</v>
      </c>
      <c r="DB32" s="4">
        <f t="shared" si="8"/>
        <v>19</v>
      </c>
    </row>
    <row r="33" spans="2:106" x14ac:dyDescent="0.25">
      <c r="B33" s="4" t="s">
        <v>315</v>
      </c>
      <c r="C33" s="12" t="s">
        <v>314</v>
      </c>
      <c r="D33" s="4" t="s">
        <v>22</v>
      </c>
      <c r="E33" s="4" t="s">
        <v>23</v>
      </c>
      <c r="F33" s="4">
        <v>-4</v>
      </c>
      <c r="G33" s="4">
        <f t="shared" si="9"/>
        <v>29</v>
      </c>
      <c r="I33" s="4" t="s">
        <v>29</v>
      </c>
      <c r="J33" s="4" t="s">
        <v>213</v>
      </c>
      <c r="K33" s="4" t="s">
        <v>17</v>
      </c>
      <c r="L33" s="37" t="s">
        <v>23</v>
      </c>
      <c r="M33" s="4">
        <v>-3.4</v>
      </c>
      <c r="N33" s="4">
        <f t="shared" si="12"/>
        <v>28</v>
      </c>
      <c r="O33" s="61"/>
      <c r="P33" s="61"/>
      <c r="Q33" s="61"/>
      <c r="R33" s="61"/>
      <c r="S33" s="61"/>
      <c r="T33" s="61"/>
      <c r="U33" s="61"/>
      <c r="V33" s="61"/>
      <c r="X33" s="4" t="s">
        <v>33</v>
      </c>
      <c r="Y33" s="4" t="s">
        <v>102</v>
      </c>
      <c r="Z33" s="4" t="s">
        <v>22</v>
      </c>
      <c r="AA33" s="4" t="s">
        <v>27</v>
      </c>
      <c r="AB33" s="4">
        <v>-0.8</v>
      </c>
      <c r="AC33" s="4">
        <f t="shared" si="10"/>
        <v>29</v>
      </c>
      <c r="AE33" s="4" t="s">
        <v>20</v>
      </c>
      <c r="AF33" s="4" t="s">
        <v>196</v>
      </c>
      <c r="AG33" s="4" t="s">
        <v>17</v>
      </c>
      <c r="AH33" s="4" t="s">
        <v>27</v>
      </c>
      <c r="AI33" s="4">
        <v>-0.9</v>
      </c>
      <c r="AJ33" s="4">
        <f t="shared" si="1"/>
        <v>29</v>
      </c>
      <c r="AL33" s="4" t="s">
        <v>29</v>
      </c>
      <c r="AM33" s="4" t="s">
        <v>238</v>
      </c>
      <c r="AN33" s="4" t="s">
        <v>22</v>
      </c>
      <c r="AO33" s="4" t="s">
        <v>23</v>
      </c>
      <c r="AP33" s="4">
        <v>-0.1</v>
      </c>
      <c r="AQ33" s="4">
        <f t="shared" si="2"/>
        <v>28</v>
      </c>
      <c r="AS33" s="4" t="s">
        <v>20</v>
      </c>
      <c r="AT33" s="4" t="s">
        <v>82</v>
      </c>
      <c r="AU33" s="4" t="s">
        <v>17</v>
      </c>
      <c r="AV33" s="4" t="s">
        <v>23</v>
      </c>
      <c r="AW33" s="4">
        <v>0.2</v>
      </c>
      <c r="AX33" s="4">
        <f t="shared" si="11"/>
        <v>26</v>
      </c>
      <c r="AY33" s="61"/>
      <c r="AZ33" s="61"/>
      <c r="BA33" s="61"/>
      <c r="BB33" s="61"/>
      <c r="BC33" s="61"/>
      <c r="BD33" s="61"/>
      <c r="BE33" s="61"/>
      <c r="BG33" s="4" t="s">
        <v>33</v>
      </c>
      <c r="BH33" s="4" t="s">
        <v>193</v>
      </c>
      <c r="BI33" s="4" t="s">
        <v>22</v>
      </c>
      <c r="BJ33" s="4" t="s">
        <v>27</v>
      </c>
      <c r="BK33" s="4">
        <v>0</v>
      </c>
      <c r="BL33" s="4">
        <f t="shared" si="3"/>
        <v>27</v>
      </c>
      <c r="BN33" s="4" t="s">
        <v>33</v>
      </c>
      <c r="BO33" s="4" t="s">
        <v>239</v>
      </c>
      <c r="BP33" s="4" t="s">
        <v>17</v>
      </c>
      <c r="BQ33" s="37" t="s">
        <v>48</v>
      </c>
      <c r="BR33" s="4">
        <v>-0.1</v>
      </c>
      <c r="BS33" s="4">
        <f t="shared" si="4"/>
        <v>28</v>
      </c>
      <c r="BU33" s="12" t="s">
        <v>329</v>
      </c>
      <c r="BV33" s="12" t="s">
        <v>338</v>
      </c>
      <c r="BW33" s="12" t="s">
        <v>22</v>
      </c>
      <c r="BX33" s="12" t="s">
        <v>23</v>
      </c>
      <c r="BY33" s="12">
        <v>-1</v>
      </c>
      <c r="BZ33" s="12">
        <f t="shared" si="5"/>
        <v>17</v>
      </c>
      <c r="CB33" s="4" t="s">
        <v>20</v>
      </c>
      <c r="CC33" s="4" t="s">
        <v>31</v>
      </c>
      <c r="CD33" s="4" t="s">
        <v>17</v>
      </c>
      <c r="CE33" s="4" t="s">
        <v>23</v>
      </c>
      <c r="CF33" s="4">
        <v>-1</v>
      </c>
      <c r="CG33" s="4">
        <f t="shared" si="6"/>
        <v>7</v>
      </c>
      <c r="CH33" s="61"/>
      <c r="CI33" s="61"/>
      <c r="CJ33" s="61"/>
      <c r="CK33" s="61"/>
      <c r="CL33" s="61"/>
      <c r="CM33" s="61"/>
      <c r="CP33" s="4" t="s">
        <v>33</v>
      </c>
      <c r="CQ33" s="4" t="s">
        <v>200</v>
      </c>
      <c r="CR33" s="4" t="s">
        <v>22</v>
      </c>
      <c r="CS33" s="4" t="s">
        <v>27</v>
      </c>
      <c r="CT33" s="4">
        <v>0</v>
      </c>
      <c r="CU33" s="4">
        <f t="shared" si="7"/>
        <v>11</v>
      </c>
      <c r="CW33" s="4" t="s">
        <v>43</v>
      </c>
      <c r="CX33" s="4" t="s">
        <v>89</v>
      </c>
      <c r="CY33" s="4" t="s">
        <v>17</v>
      </c>
      <c r="CZ33" s="4" t="s">
        <v>27</v>
      </c>
      <c r="DA33" s="4">
        <v>0</v>
      </c>
      <c r="DB33" s="4">
        <f t="shared" si="8"/>
        <v>19</v>
      </c>
    </row>
    <row r="34" spans="2:106" x14ac:dyDescent="0.25">
      <c r="B34" s="4" t="s">
        <v>64</v>
      </c>
      <c r="C34" s="4" t="s">
        <v>130</v>
      </c>
      <c r="D34" s="4" t="s">
        <v>22</v>
      </c>
      <c r="E34" s="4" t="s">
        <v>23</v>
      </c>
      <c r="F34" s="4">
        <v>-3.7</v>
      </c>
      <c r="G34" s="4">
        <f t="shared" si="9"/>
        <v>30</v>
      </c>
      <c r="I34" s="4" t="s">
        <v>38</v>
      </c>
      <c r="J34" s="4" t="s">
        <v>143</v>
      </c>
      <c r="K34" s="4" t="s">
        <v>17</v>
      </c>
      <c r="L34" s="37" t="s">
        <v>23</v>
      </c>
      <c r="M34" s="4">
        <v>-3.2</v>
      </c>
      <c r="N34" s="4">
        <f t="shared" si="12"/>
        <v>30</v>
      </c>
      <c r="O34" s="61"/>
      <c r="P34" s="61"/>
      <c r="Q34" s="61"/>
      <c r="R34" s="61"/>
      <c r="S34" s="61"/>
      <c r="T34" s="61"/>
      <c r="U34" s="61"/>
      <c r="V34" s="61"/>
      <c r="X34" s="4" t="s">
        <v>26</v>
      </c>
      <c r="Y34" s="4" t="s">
        <v>159</v>
      </c>
      <c r="Z34" s="4" t="s">
        <v>22</v>
      </c>
      <c r="AA34" s="4" t="s">
        <v>27</v>
      </c>
      <c r="AB34" s="4">
        <v>-0.7</v>
      </c>
      <c r="AC34" s="4">
        <f t="shared" si="10"/>
        <v>30</v>
      </c>
      <c r="AE34" s="4" t="s">
        <v>20</v>
      </c>
      <c r="AF34" s="4" t="s">
        <v>148</v>
      </c>
      <c r="AG34" s="4" t="s">
        <v>17</v>
      </c>
      <c r="AH34" s="4" t="s">
        <v>48</v>
      </c>
      <c r="AI34" s="4">
        <v>-0.8</v>
      </c>
      <c r="AJ34" s="4">
        <f t="shared" si="1"/>
        <v>30</v>
      </c>
      <c r="AL34" s="4" t="s">
        <v>24</v>
      </c>
      <c r="AM34" s="4" t="s">
        <v>110</v>
      </c>
      <c r="AN34" s="4" t="s">
        <v>22</v>
      </c>
      <c r="AO34" s="4" t="s">
        <v>23</v>
      </c>
      <c r="AP34" s="4">
        <v>-0.1</v>
      </c>
      <c r="AQ34" s="4">
        <f t="shared" si="2"/>
        <v>28</v>
      </c>
      <c r="AS34" s="4" t="s">
        <v>40</v>
      </c>
      <c r="AT34" s="4" t="s">
        <v>178</v>
      </c>
      <c r="AU34" s="4" t="s">
        <v>17</v>
      </c>
      <c r="AV34" s="4" t="s">
        <v>23</v>
      </c>
      <c r="AW34" s="4">
        <v>0.2</v>
      </c>
      <c r="AX34" s="4">
        <f t="shared" si="11"/>
        <v>26</v>
      </c>
      <c r="AY34" s="61"/>
      <c r="AZ34" s="61"/>
      <c r="BA34" s="61"/>
      <c r="BB34" s="61"/>
      <c r="BC34" s="61"/>
      <c r="BD34" s="61"/>
      <c r="BE34" s="61"/>
      <c r="BG34" s="4" t="s">
        <v>33</v>
      </c>
      <c r="BH34" s="4" t="s">
        <v>142</v>
      </c>
      <c r="BI34" s="4" t="s">
        <v>22</v>
      </c>
      <c r="BJ34" s="4" t="s">
        <v>27</v>
      </c>
      <c r="BK34" s="4">
        <v>-0.3</v>
      </c>
      <c r="BL34" s="4">
        <f t="shared" si="3"/>
        <v>30</v>
      </c>
      <c r="BN34" s="4" t="s">
        <v>38</v>
      </c>
      <c r="BO34" s="4" t="s">
        <v>222</v>
      </c>
      <c r="BP34" s="4" t="s">
        <v>17</v>
      </c>
      <c r="BQ34" s="37" t="s">
        <v>27</v>
      </c>
      <c r="BR34" s="4">
        <v>-0.3</v>
      </c>
      <c r="BS34" s="4">
        <f t="shared" si="4"/>
        <v>30</v>
      </c>
      <c r="BU34" s="12" t="s">
        <v>329</v>
      </c>
      <c r="BV34" s="12" t="s">
        <v>339</v>
      </c>
      <c r="BW34" s="12" t="s">
        <v>22</v>
      </c>
      <c r="BX34" s="12" t="s">
        <v>23</v>
      </c>
      <c r="BY34" s="12">
        <v>-1</v>
      </c>
      <c r="BZ34" s="12">
        <f t="shared" si="5"/>
        <v>17</v>
      </c>
      <c r="CB34" s="4" t="s">
        <v>20</v>
      </c>
      <c r="CC34" s="4" t="s">
        <v>264</v>
      </c>
      <c r="CD34" s="4" t="s">
        <v>17</v>
      </c>
      <c r="CE34" s="4" t="s">
        <v>23</v>
      </c>
      <c r="CF34" s="4">
        <v>-1</v>
      </c>
      <c r="CG34" s="4">
        <f t="shared" si="6"/>
        <v>7</v>
      </c>
      <c r="CH34" s="61"/>
      <c r="CI34" s="61"/>
      <c r="CJ34" s="61"/>
      <c r="CK34" s="61"/>
      <c r="CL34" s="61"/>
      <c r="CM34" s="61"/>
      <c r="CP34" s="4" t="s">
        <v>33</v>
      </c>
      <c r="CQ34" s="4" t="s">
        <v>71</v>
      </c>
      <c r="CR34" s="4" t="s">
        <v>22</v>
      </c>
      <c r="CS34" s="4" t="s">
        <v>48</v>
      </c>
      <c r="CT34" s="4">
        <v>0</v>
      </c>
      <c r="CU34" s="4">
        <f t="shared" si="7"/>
        <v>11</v>
      </c>
      <c r="CW34" s="4" t="s">
        <v>43</v>
      </c>
      <c r="CX34" s="4" t="s">
        <v>243</v>
      </c>
      <c r="CY34" s="4" t="s">
        <v>17</v>
      </c>
      <c r="CZ34" s="4" t="s">
        <v>27</v>
      </c>
      <c r="DA34" s="4">
        <v>0</v>
      </c>
      <c r="DB34" s="4">
        <f t="shared" si="8"/>
        <v>19</v>
      </c>
    </row>
    <row r="35" spans="2:106" x14ac:dyDescent="0.25">
      <c r="B35" s="4" t="s">
        <v>64</v>
      </c>
      <c r="C35" s="4" t="s">
        <v>177</v>
      </c>
      <c r="D35" s="4" t="s">
        <v>22</v>
      </c>
      <c r="E35" s="4" t="s">
        <v>23</v>
      </c>
      <c r="F35" s="4">
        <v>-3.5</v>
      </c>
      <c r="G35" s="4">
        <f t="shared" si="9"/>
        <v>31</v>
      </c>
      <c r="I35" s="4" t="s">
        <v>36</v>
      </c>
      <c r="J35" s="4" t="s">
        <v>151</v>
      </c>
      <c r="K35" s="4" t="s">
        <v>17</v>
      </c>
      <c r="L35" s="37" t="s">
        <v>23</v>
      </c>
      <c r="M35" s="4">
        <v>-3.2</v>
      </c>
      <c r="N35" s="4">
        <f t="shared" si="12"/>
        <v>30</v>
      </c>
      <c r="O35" s="61"/>
      <c r="P35" s="61"/>
      <c r="Q35" s="61"/>
      <c r="R35" s="61"/>
      <c r="S35" s="61"/>
      <c r="T35" s="61"/>
      <c r="U35" s="61"/>
      <c r="V35" s="61"/>
      <c r="X35" s="4" t="s">
        <v>38</v>
      </c>
      <c r="Y35" s="4" t="s">
        <v>146</v>
      </c>
      <c r="Z35" s="4" t="s">
        <v>22</v>
      </c>
      <c r="AA35" s="4" t="s">
        <v>27</v>
      </c>
      <c r="AB35" s="4">
        <v>-0.4</v>
      </c>
      <c r="AC35" s="4">
        <f t="shared" si="10"/>
        <v>31</v>
      </c>
      <c r="AE35" s="4" t="s">
        <v>64</v>
      </c>
      <c r="AF35" s="4" t="s">
        <v>81</v>
      </c>
      <c r="AG35" s="4" t="s">
        <v>17</v>
      </c>
      <c r="AH35" s="4" t="s">
        <v>48</v>
      </c>
      <c r="AI35" s="4">
        <v>-0.8</v>
      </c>
      <c r="AJ35" s="4">
        <f t="shared" si="1"/>
        <v>30</v>
      </c>
      <c r="AL35" s="4" t="s">
        <v>64</v>
      </c>
      <c r="AM35" s="4" t="s">
        <v>120</v>
      </c>
      <c r="AN35" s="4" t="s">
        <v>22</v>
      </c>
      <c r="AO35" s="4" t="s">
        <v>23</v>
      </c>
      <c r="AP35" s="4">
        <v>-0.2</v>
      </c>
      <c r="AQ35" s="4">
        <f t="shared" si="2"/>
        <v>31</v>
      </c>
      <c r="AS35" s="4" t="s">
        <v>62</v>
      </c>
      <c r="AT35" s="4" t="s">
        <v>219</v>
      </c>
      <c r="AU35" s="4" t="s">
        <v>17</v>
      </c>
      <c r="AV35" s="4" t="s">
        <v>23</v>
      </c>
      <c r="AW35" s="4">
        <v>0.1</v>
      </c>
      <c r="AX35" s="4">
        <f t="shared" si="11"/>
        <v>31</v>
      </c>
      <c r="AY35" s="61"/>
      <c r="AZ35" s="61"/>
      <c r="BA35" s="61"/>
      <c r="BB35" s="61"/>
      <c r="BC35" s="61"/>
      <c r="BD35" s="61"/>
      <c r="BE35" s="61"/>
      <c r="BG35" s="4" t="s">
        <v>33</v>
      </c>
      <c r="BH35" s="4" t="s">
        <v>102</v>
      </c>
      <c r="BI35" s="4" t="s">
        <v>22</v>
      </c>
      <c r="BJ35" s="4" t="s">
        <v>27</v>
      </c>
      <c r="BK35" s="4">
        <v>-0.3</v>
      </c>
      <c r="BL35" s="4">
        <f t="shared" si="3"/>
        <v>30</v>
      </c>
      <c r="BN35" s="4" t="s">
        <v>286</v>
      </c>
      <c r="BO35" s="4" t="s">
        <v>297</v>
      </c>
      <c r="BP35" s="4" t="s">
        <v>17</v>
      </c>
      <c r="BQ35" s="37" t="s">
        <v>48</v>
      </c>
      <c r="BR35" s="4">
        <v>-0.3</v>
      </c>
      <c r="BS35" s="4">
        <f t="shared" si="4"/>
        <v>30</v>
      </c>
      <c r="BU35" s="4" t="s">
        <v>43</v>
      </c>
      <c r="BV35" s="4" t="s">
        <v>292</v>
      </c>
      <c r="BW35" s="4" t="s">
        <v>22</v>
      </c>
      <c r="BX35" s="4" t="s">
        <v>23</v>
      </c>
      <c r="BY35" s="4">
        <v>-0.5</v>
      </c>
      <c r="BZ35" s="4">
        <f t="shared" si="5"/>
        <v>31</v>
      </c>
      <c r="CB35" s="4" t="s">
        <v>20</v>
      </c>
      <c r="CC35" s="4" t="s">
        <v>82</v>
      </c>
      <c r="CD35" s="4" t="s">
        <v>17</v>
      </c>
      <c r="CE35" s="4" t="s">
        <v>23</v>
      </c>
      <c r="CF35" s="4">
        <v>-1</v>
      </c>
      <c r="CG35" s="4">
        <f t="shared" si="6"/>
        <v>7</v>
      </c>
      <c r="CH35" s="61"/>
      <c r="CI35" s="61"/>
      <c r="CJ35" s="61"/>
      <c r="CK35" s="61"/>
      <c r="CL35" s="61"/>
      <c r="CM35" s="61"/>
      <c r="CP35" s="4" t="s">
        <v>33</v>
      </c>
      <c r="CQ35" s="4" t="s">
        <v>58</v>
      </c>
      <c r="CR35" s="4" t="s">
        <v>22</v>
      </c>
      <c r="CS35" s="4" t="s">
        <v>48</v>
      </c>
      <c r="CT35" s="4">
        <v>0</v>
      </c>
      <c r="CU35" s="4">
        <f t="shared" si="7"/>
        <v>11</v>
      </c>
      <c r="CW35" s="4" t="s">
        <v>43</v>
      </c>
      <c r="CX35" s="4" t="s">
        <v>152</v>
      </c>
      <c r="CY35" s="4" t="s">
        <v>17</v>
      </c>
      <c r="CZ35" s="4" t="s">
        <v>27</v>
      </c>
      <c r="DA35" s="4">
        <v>0</v>
      </c>
      <c r="DB35" s="4">
        <f t="shared" si="8"/>
        <v>19</v>
      </c>
    </row>
    <row r="36" spans="2:106" x14ac:dyDescent="0.25">
      <c r="B36" s="4" t="s">
        <v>64</v>
      </c>
      <c r="C36" s="4" t="s">
        <v>248</v>
      </c>
      <c r="D36" s="4" t="s">
        <v>22</v>
      </c>
      <c r="E36" s="4" t="s">
        <v>23</v>
      </c>
      <c r="F36" s="4">
        <v>-3.4</v>
      </c>
      <c r="G36" s="4">
        <f t="shared" si="9"/>
        <v>32</v>
      </c>
      <c r="I36" s="4" t="s">
        <v>286</v>
      </c>
      <c r="J36" s="4" t="s">
        <v>305</v>
      </c>
      <c r="K36" s="4" t="s">
        <v>17</v>
      </c>
      <c r="L36" s="37" t="s">
        <v>23</v>
      </c>
      <c r="M36" s="4">
        <v>-3.2</v>
      </c>
      <c r="N36" s="4">
        <f t="shared" si="12"/>
        <v>30</v>
      </c>
      <c r="O36" s="61"/>
      <c r="P36" s="61"/>
      <c r="Q36" s="61"/>
      <c r="R36" s="61"/>
      <c r="S36" s="61"/>
      <c r="T36" s="61"/>
      <c r="U36" s="61"/>
      <c r="V36" s="61"/>
      <c r="X36" s="4" t="s">
        <v>286</v>
      </c>
      <c r="Y36" s="4" t="s">
        <v>293</v>
      </c>
      <c r="Z36" s="4" t="s">
        <v>22</v>
      </c>
      <c r="AA36" s="4" t="s">
        <v>48</v>
      </c>
      <c r="AB36" s="4">
        <v>-0.4</v>
      </c>
      <c r="AC36" s="4">
        <f t="shared" si="10"/>
        <v>31</v>
      </c>
      <c r="AE36" s="4" t="s">
        <v>33</v>
      </c>
      <c r="AF36" s="4" t="s">
        <v>230</v>
      </c>
      <c r="AG36" s="4" t="s">
        <v>17</v>
      </c>
      <c r="AH36" s="4" t="s">
        <v>48</v>
      </c>
      <c r="AI36" s="4">
        <v>-0.7</v>
      </c>
      <c r="AJ36" s="4">
        <f t="shared" si="1"/>
        <v>32</v>
      </c>
      <c r="AL36" s="4" t="s">
        <v>38</v>
      </c>
      <c r="AM36" s="4" t="s">
        <v>218</v>
      </c>
      <c r="AN36" s="4" t="s">
        <v>22</v>
      </c>
      <c r="AO36" s="4" t="s">
        <v>23</v>
      </c>
      <c r="AP36" s="4">
        <v>-0.2</v>
      </c>
      <c r="AQ36" s="4">
        <f t="shared" si="2"/>
        <v>31</v>
      </c>
      <c r="AS36" s="4" t="s">
        <v>64</v>
      </c>
      <c r="AT36" s="4" t="s">
        <v>217</v>
      </c>
      <c r="AU36" s="4" t="s">
        <v>17</v>
      </c>
      <c r="AV36" s="4" t="s">
        <v>23</v>
      </c>
      <c r="AW36" s="4">
        <v>0.1</v>
      </c>
      <c r="AX36" s="4">
        <f t="shared" si="11"/>
        <v>31</v>
      </c>
      <c r="AY36" s="61"/>
      <c r="AZ36" s="61"/>
      <c r="BA36" s="61"/>
      <c r="BB36" s="61"/>
      <c r="BC36" s="61"/>
      <c r="BD36" s="61"/>
      <c r="BE36" s="61"/>
      <c r="BG36" s="4" t="s">
        <v>33</v>
      </c>
      <c r="BH36" s="4" t="s">
        <v>95</v>
      </c>
      <c r="BI36" s="4" t="s">
        <v>22</v>
      </c>
      <c r="BJ36" s="4" t="s">
        <v>27</v>
      </c>
      <c r="BK36" s="4">
        <v>-0.6</v>
      </c>
      <c r="BL36" s="4">
        <f t="shared" si="3"/>
        <v>32</v>
      </c>
      <c r="BN36" s="4" t="s">
        <v>33</v>
      </c>
      <c r="BO36" s="4" t="s">
        <v>285</v>
      </c>
      <c r="BP36" s="4" t="s">
        <v>17</v>
      </c>
      <c r="BQ36" s="37" t="s">
        <v>27</v>
      </c>
      <c r="BR36" s="4">
        <v>-0.3</v>
      </c>
      <c r="BS36" s="4">
        <f t="shared" si="4"/>
        <v>30</v>
      </c>
      <c r="BU36" s="4" t="s">
        <v>43</v>
      </c>
      <c r="BV36" s="4" t="s">
        <v>294</v>
      </c>
      <c r="BW36" s="4" t="s">
        <v>22</v>
      </c>
      <c r="BX36" s="4" t="s">
        <v>23</v>
      </c>
      <c r="BY36" s="4">
        <v>-0.5</v>
      </c>
      <c r="BZ36" s="4">
        <f t="shared" si="5"/>
        <v>31</v>
      </c>
      <c r="CB36" s="4" t="s">
        <v>20</v>
      </c>
      <c r="CC36" s="4" t="s">
        <v>165</v>
      </c>
      <c r="CD36" s="4" t="s">
        <v>17</v>
      </c>
      <c r="CE36" s="4" t="s">
        <v>23</v>
      </c>
      <c r="CF36" s="4">
        <v>-1</v>
      </c>
      <c r="CG36" s="4">
        <f t="shared" si="6"/>
        <v>7</v>
      </c>
      <c r="CH36" s="61"/>
      <c r="CI36" s="61"/>
      <c r="CJ36" s="61"/>
      <c r="CK36" s="61"/>
      <c r="CL36" s="61"/>
      <c r="CM36" s="61"/>
      <c r="CP36" s="4" t="s">
        <v>33</v>
      </c>
      <c r="CQ36" s="4" t="s">
        <v>194</v>
      </c>
      <c r="CR36" s="4" t="s">
        <v>22</v>
      </c>
      <c r="CS36" s="4" t="s">
        <v>48</v>
      </c>
      <c r="CT36" s="4">
        <v>0</v>
      </c>
      <c r="CU36" s="4">
        <f t="shared" si="7"/>
        <v>11</v>
      </c>
      <c r="CW36" s="4" t="s">
        <v>43</v>
      </c>
      <c r="CX36" s="4" t="s">
        <v>279</v>
      </c>
      <c r="CY36" s="4" t="s">
        <v>17</v>
      </c>
      <c r="CZ36" s="4" t="s">
        <v>27</v>
      </c>
      <c r="DA36" s="4">
        <v>0</v>
      </c>
      <c r="DB36" s="4">
        <f t="shared" si="8"/>
        <v>19</v>
      </c>
    </row>
    <row r="37" spans="2:106" x14ac:dyDescent="0.25">
      <c r="B37" s="4" t="s">
        <v>43</v>
      </c>
      <c r="C37" s="4" t="s">
        <v>298</v>
      </c>
      <c r="D37" s="4" t="s">
        <v>22</v>
      </c>
      <c r="E37" s="4" t="s">
        <v>23</v>
      </c>
      <c r="F37" s="4">
        <v>-3.4</v>
      </c>
      <c r="G37" s="4">
        <f t="shared" si="9"/>
        <v>32</v>
      </c>
      <c r="I37" s="4" t="s">
        <v>286</v>
      </c>
      <c r="J37" s="4" t="s">
        <v>300</v>
      </c>
      <c r="K37" s="4" t="s">
        <v>17</v>
      </c>
      <c r="L37" s="37" t="s">
        <v>23</v>
      </c>
      <c r="M37" s="4">
        <v>-3.1</v>
      </c>
      <c r="N37" s="4">
        <f t="shared" si="12"/>
        <v>33</v>
      </c>
      <c r="O37" s="61"/>
      <c r="P37" s="61"/>
      <c r="Q37" s="61"/>
      <c r="R37" s="61"/>
      <c r="S37" s="61"/>
      <c r="T37" s="61"/>
      <c r="U37" s="61"/>
      <c r="V37" s="61"/>
      <c r="X37" s="4" t="s">
        <v>33</v>
      </c>
      <c r="Y37" s="4" t="s">
        <v>206</v>
      </c>
      <c r="Z37" s="4" t="s">
        <v>22</v>
      </c>
      <c r="AA37" s="4" t="s">
        <v>48</v>
      </c>
      <c r="AB37" s="4">
        <v>-0.3</v>
      </c>
      <c r="AC37" s="4">
        <f t="shared" si="10"/>
        <v>33</v>
      </c>
      <c r="AE37" s="4" t="s">
        <v>33</v>
      </c>
      <c r="AF37" s="4" t="s">
        <v>239</v>
      </c>
      <c r="AG37" s="4" t="s">
        <v>17</v>
      </c>
      <c r="AH37" s="4" t="s">
        <v>48</v>
      </c>
      <c r="AI37" s="4">
        <v>-0.3</v>
      </c>
      <c r="AJ37" s="4">
        <f t="shared" ref="AJ37:AJ55" si="13">RANK(AI37,$AI$5:$AI$55,1)</f>
        <v>33</v>
      </c>
      <c r="AL37" s="4" t="s">
        <v>26</v>
      </c>
      <c r="AM37" s="4" t="s">
        <v>88</v>
      </c>
      <c r="AN37" s="4" t="s">
        <v>22</v>
      </c>
      <c r="AO37" s="4" t="s">
        <v>23</v>
      </c>
      <c r="AP37" s="4">
        <v>-0.2</v>
      </c>
      <c r="AQ37" s="4">
        <f t="shared" ref="AQ37:AQ57" si="14">RANK(AP37,$AP$5:$AP$115,0)</f>
        <v>31</v>
      </c>
      <c r="AS37" s="4" t="s">
        <v>38</v>
      </c>
      <c r="AT37" s="4" t="s">
        <v>123</v>
      </c>
      <c r="AU37" s="4" t="s">
        <v>17</v>
      </c>
      <c r="AV37" s="4" t="s">
        <v>23</v>
      </c>
      <c r="AW37" s="4">
        <v>0.1</v>
      </c>
      <c r="AX37" s="4">
        <f t="shared" si="11"/>
        <v>31</v>
      </c>
      <c r="AY37" s="61"/>
      <c r="AZ37" s="61"/>
      <c r="BA37" s="61"/>
      <c r="BB37" s="61"/>
      <c r="BC37" s="61"/>
      <c r="BD37" s="61"/>
      <c r="BE37" s="61"/>
      <c r="BG37" s="4" t="s">
        <v>33</v>
      </c>
      <c r="BH37" s="4" t="s">
        <v>71</v>
      </c>
      <c r="BI37" s="4" t="s">
        <v>22</v>
      </c>
      <c r="BJ37" s="4" t="s">
        <v>48</v>
      </c>
      <c r="BK37" s="4">
        <v>-0.6</v>
      </c>
      <c r="BL37" s="4">
        <f t="shared" si="3"/>
        <v>32</v>
      </c>
      <c r="BN37" s="4" t="s">
        <v>329</v>
      </c>
      <c r="BO37" s="4" t="s">
        <v>330</v>
      </c>
      <c r="BP37" s="4" t="s">
        <v>17</v>
      </c>
      <c r="BQ37" s="37" t="s">
        <v>48</v>
      </c>
      <c r="BR37" s="4">
        <v>-0.4</v>
      </c>
      <c r="BS37" s="4">
        <f t="shared" ref="BS37:BS55" si="15">RANK(BR37,$BR$5:$BR$55,0)</f>
        <v>33</v>
      </c>
      <c r="BU37" s="4" t="s">
        <v>40</v>
      </c>
      <c r="BV37" s="4" t="s">
        <v>92</v>
      </c>
      <c r="BW37" s="4" t="s">
        <v>22</v>
      </c>
      <c r="BX37" s="4" t="s">
        <v>23</v>
      </c>
      <c r="BY37" s="4">
        <v>0</v>
      </c>
      <c r="BZ37" s="4">
        <f t="shared" ref="BZ37:BZ68" si="16">RANK(BY37,$BY$5:$BY$88,1)</f>
        <v>33</v>
      </c>
      <c r="CB37" s="4" t="s">
        <v>33</v>
      </c>
      <c r="CC37" s="4" t="s">
        <v>198</v>
      </c>
      <c r="CD37" s="4" t="s">
        <v>17</v>
      </c>
      <c r="CE37" s="4" t="s">
        <v>23</v>
      </c>
      <c r="CF37" s="4">
        <v>-1</v>
      </c>
      <c r="CG37" s="4">
        <f t="shared" ref="CG37:CG68" si="17">RANK(CF37,$CF$5:$CF$107,1)</f>
        <v>7</v>
      </c>
      <c r="CH37" s="61"/>
      <c r="CI37" s="61"/>
      <c r="CJ37" s="61"/>
      <c r="CK37" s="61"/>
      <c r="CL37" s="61"/>
      <c r="CM37" s="61"/>
      <c r="CP37" s="4" t="s">
        <v>33</v>
      </c>
      <c r="CQ37" s="4" t="s">
        <v>282</v>
      </c>
      <c r="CR37" s="4" t="s">
        <v>22</v>
      </c>
      <c r="CS37" s="4" t="s">
        <v>27</v>
      </c>
      <c r="CT37" s="4">
        <v>0</v>
      </c>
      <c r="CU37" s="4">
        <f t="shared" si="7"/>
        <v>11</v>
      </c>
      <c r="CW37" s="4" t="s">
        <v>20</v>
      </c>
      <c r="CX37" s="4" t="s">
        <v>304</v>
      </c>
      <c r="CY37" s="4" t="s">
        <v>17</v>
      </c>
      <c r="CZ37" s="4" t="s">
        <v>48</v>
      </c>
      <c r="DA37" s="4">
        <v>0</v>
      </c>
      <c r="DB37" s="4">
        <f t="shared" ref="DB37:DB68" si="18">RANK(DA37,$DA$5:$DA$55,1)</f>
        <v>19</v>
      </c>
    </row>
    <row r="38" spans="2:106" x14ac:dyDescent="0.25">
      <c r="B38" s="4" t="s">
        <v>33</v>
      </c>
      <c r="C38" s="4" t="s">
        <v>302</v>
      </c>
      <c r="D38" s="4" t="s">
        <v>22</v>
      </c>
      <c r="E38" s="4" t="s">
        <v>23</v>
      </c>
      <c r="F38" s="4">
        <v>-3.4</v>
      </c>
      <c r="G38" s="4">
        <f t="shared" si="9"/>
        <v>32</v>
      </c>
      <c r="I38" s="4" t="s">
        <v>50</v>
      </c>
      <c r="J38" s="4" t="s">
        <v>256</v>
      </c>
      <c r="K38" s="4" t="s">
        <v>17</v>
      </c>
      <c r="L38" s="37" t="s">
        <v>23</v>
      </c>
      <c r="M38" s="4">
        <v>-3</v>
      </c>
      <c r="N38" s="4">
        <f t="shared" si="12"/>
        <v>34</v>
      </c>
      <c r="O38" s="61"/>
      <c r="P38" s="61"/>
      <c r="Q38" s="61"/>
      <c r="R38" s="61"/>
      <c r="S38" s="61"/>
      <c r="T38" s="61"/>
      <c r="U38" s="61"/>
      <c r="V38" s="61"/>
      <c r="X38" s="4" t="s">
        <v>50</v>
      </c>
      <c r="Y38" s="4" t="s">
        <v>161</v>
      </c>
      <c r="Z38" s="4" t="s">
        <v>22</v>
      </c>
      <c r="AA38" s="4" t="s">
        <v>27</v>
      </c>
      <c r="AB38" s="4">
        <v>-0.2</v>
      </c>
      <c r="AC38" s="4">
        <f t="shared" si="10"/>
        <v>34</v>
      </c>
      <c r="AE38" s="4" t="s">
        <v>29</v>
      </c>
      <c r="AF38" s="4" t="s">
        <v>258</v>
      </c>
      <c r="AG38" s="4" t="s">
        <v>17</v>
      </c>
      <c r="AH38" s="4" t="s">
        <v>27</v>
      </c>
      <c r="AI38" s="4">
        <v>-0.2</v>
      </c>
      <c r="AJ38" s="4">
        <f t="shared" si="13"/>
        <v>34</v>
      </c>
      <c r="AL38" s="4" t="s">
        <v>24</v>
      </c>
      <c r="AM38" s="4" t="s">
        <v>199</v>
      </c>
      <c r="AN38" s="4" t="s">
        <v>22</v>
      </c>
      <c r="AO38" s="4" t="s">
        <v>23</v>
      </c>
      <c r="AP38" s="4">
        <v>-0.2</v>
      </c>
      <c r="AQ38" s="4">
        <f t="shared" si="14"/>
        <v>31</v>
      </c>
      <c r="AS38" s="4" t="s">
        <v>38</v>
      </c>
      <c r="AT38" s="4" t="s">
        <v>172</v>
      </c>
      <c r="AU38" s="4" t="s">
        <v>17</v>
      </c>
      <c r="AV38" s="4" t="s">
        <v>23</v>
      </c>
      <c r="AW38" s="4">
        <v>0.1</v>
      </c>
      <c r="AX38" s="4">
        <f t="shared" si="11"/>
        <v>31</v>
      </c>
      <c r="AY38" s="61"/>
      <c r="AZ38" s="61"/>
      <c r="BA38" s="61"/>
      <c r="BB38" s="61"/>
      <c r="BC38" s="61"/>
      <c r="BD38" s="61"/>
      <c r="BE38" s="61"/>
      <c r="BG38" s="4" t="s">
        <v>33</v>
      </c>
      <c r="BH38" s="4" t="s">
        <v>311</v>
      </c>
      <c r="BI38" s="4" t="s">
        <v>22</v>
      </c>
      <c r="BJ38" s="4" t="s">
        <v>27</v>
      </c>
      <c r="BK38" s="4">
        <v>-0.7</v>
      </c>
      <c r="BL38" s="4">
        <f t="shared" si="3"/>
        <v>34</v>
      </c>
      <c r="BN38" s="4" t="s">
        <v>40</v>
      </c>
      <c r="BO38" s="4" t="s">
        <v>209</v>
      </c>
      <c r="BP38" s="4" t="s">
        <v>17</v>
      </c>
      <c r="BQ38" s="37" t="s">
        <v>27</v>
      </c>
      <c r="BR38" s="4">
        <v>-0.4</v>
      </c>
      <c r="BS38" s="4">
        <f t="shared" si="15"/>
        <v>33</v>
      </c>
      <c r="BU38" s="4" t="s">
        <v>40</v>
      </c>
      <c r="BV38" s="4" t="s">
        <v>98</v>
      </c>
      <c r="BW38" s="4" t="s">
        <v>22</v>
      </c>
      <c r="BX38" s="4" t="s">
        <v>23</v>
      </c>
      <c r="BY38" s="4">
        <v>0</v>
      </c>
      <c r="BZ38" s="4">
        <f t="shared" si="16"/>
        <v>33</v>
      </c>
      <c r="CB38" s="4" t="s">
        <v>33</v>
      </c>
      <c r="CC38" s="4" t="s">
        <v>94</v>
      </c>
      <c r="CD38" s="4" t="s">
        <v>17</v>
      </c>
      <c r="CE38" s="4" t="s">
        <v>23</v>
      </c>
      <c r="CF38" s="4">
        <v>-1</v>
      </c>
      <c r="CG38" s="4">
        <f t="shared" si="17"/>
        <v>7</v>
      </c>
      <c r="CH38" s="61"/>
      <c r="CI38" s="61"/>
      <c r="CJ38" s="61"/>
      <c r="CK38" s="61"/>
      <c r="CL38" s="61"/>
      <c r="CM38" s="61"/>
      <c r="CP38" s="4" t="s">
        <v>33</v>
      </c>
      <c r="CQ38" s="4" t="s">
        <v>158</v>
      </c>
      <c r="CR38" s="4" t="s">
        <v>22</v>
      </c>
      <c r="CS38" s="4" t="s">
        <v>27</v>
      </c>
      <c r="CT38" s="4">
        <v>0</v>
      </c>
      <c r="CU38" s="4">
        <f t="shared" si="7"/>
        <v>11</v>
      </c>
      <c r="CW38" s="4" t="s">
        <v>20</v>
      </c>
      <c r="CX38" s="4" t="s">
        <v>306</v>
      </c>
      <c r="CY38" s="4" t="s">
        <v>17</v>
      </c>
      <c r="CZ38" s="4" t="s">
        <v>48</v>
      </c>
      <c r="DA38" s="4">
        <v>0</v>
      </c>
      <c r="DB38" s="4">
        <f t="shared" si="18"/>
        <v>19</v>
      </c>
    </row>
    <row r="39" spans="2:106" x14ac:dyDescent="0.25">
      <c r="B39" s="4" t="s">
        <v>29</v>
      </c>
      <c r="C39" s="4" t="s">
        <v>241</v>
      </c>
      <c r="D39" s="4" t="s">
        <v>22</v>
      </c>
      <c r="E39" s="4" t="s">
        <v>23</v>
      </c>
      <c r="F39" s="4">
        <v>-3.1</v>
      </c>
      <c r="G39" s="4">
        <f t="shared" si="9"/>
        <v>35</v>
      </c>
      <c r="I39" s="4" t="s">
        <v>20</v>
      </c>
      <c r="J39" s="4" t="s">
        <v>31</v>
      </c>
      <c r="K39" s="4" t="s">
        <v>17</v>
      </c>
      <c r="L39" s="37" t="s">
        <v>23</v>
      </c>
      <c r="M39" s="4">
        <v>-3</v>
      </c>
      <c r="N39" s="4">
        <f t="shared" si="12"/>
        <v>34</v>
      </c>
      <c r="O39" s="61"/>
      <c r="P39" s="61"/>
      <c r="Q39" s="61"/>
      <c r="R39" s="61"/>
      <c r="S39" s="61"/>
      <c r="T39" s="61"/>
      <c r="U39" s="61"/>
      <c r="V39" s="61"/>
      <c r="X39" s="4" t="s">
        <v>33</v>
      </c>
      <c r="Y39" s="4" t="s">
        <v>58</v>
      </c>
      <c r="Z39" s="4" t="s">
        <v>22</v>
      </c>
      <c r="AA39" s="4" t="s">
        <v>48</v>
      </c>
      <c r="AB39" s="4">
        <v>-0.2</v>
      </c>
      <c r="AC39" s="4">
        <f t="shared" si="10"/>
        <v>34</v>
      </c>
      <c r="AE39" s="4" t="s">
        <v>40</v>
      </c>
      <c r="AF39" s="4" t="s">
        <v>166</v>
      </c>
      <c r="AG39" s="4" t="s">
        <v>17</v>
      </c>
      <c r="AH39" s="4" t="s">
        <v>48</v>
      </c>
      <c r="AI39" s="4">
        <v>0</v>
      </c>
      <c r="AJ39" s="4">
        <f t="shared" si="13"/>
        <v>35</v>
      </c>
      <c r="AL39" s="4" t="s">
        <v>315</v>
      </c>
      <c r="AM39" s="12" t="s">
        <v>314</v>
      </c>
      <c r="AN39" s="4" t="s">
        <v>22</v>
      </c>
      <c r="AO39" s="4" t="s">
        <v>23</v>
      </c>
      <c r="AP39" s="4">
        <v>-0.2</v>
      </c>
      <c r="AQ39" s="4">
        <f t="shared" si="14"/>
        <v>31</v>
      </c>
      <c r="AS39" s="4" t="s">
        <v>20</v>
      </c>
      <c r="AT39" s="4" t="s">
        <v>262</v>
      </c>
      <c r="AU39" s="4" t="s">
        <v>17</v>
      </c>
      <c r="AV39" s="4" t="s">
        <v>23</v>
      </c>
      <c r="AW39" s="4">
        <v>0.1</v>
      </c>
      <c r="AX39" s="4">
        <f t="shared" si="11"/>
        <v>31</v>
      </c>
      <c r="AY39" s="61"/>
      <c r="AZ39" s="61"/>
      <c r="BA39" s="61"/>
      <c r="BB39" s="61"/>
      <c r="BC39" s="61"/>
      <c r="BD39" s="61"/>
      <c r="BE39" s="61"/>
      <c r="BG39" s="4" t="s">
        <v>26</v>
      </c>
      <c r="BH39" s="4" t="s">
        <v>159</v>
      </c>
      <c r="BI39" s="4" t="s">
        <v>22</v>
      </c>
      <c r="BJ39" s="4" t="s">
        <v>27</v>
      </c>
      <c r="BK39" s="4">
        <v>-0.8</v>
      </c>
      <c r="BL39" s="4">
        <f t="shared" si="3"/>
        <v>35</v>
      </c>
      <c r="BN39" s="4" t="s">
        <v>286</v>
      </c>
      <c r="BO39" s="4" t="s">
        <v>310</v>
      </c>
      <c r="BP39" s="4" t="s">
        <v>17</v>
      </c>
      <c r="BQ39" s="37" t="s">
        <v>48</v>
      </c>
      <c r="BR39" s="4">
        <v>-0.4</v>
      </c>
      <c r="BS39" s="4">
        <f t="shared" si="15"/>
        <v>33</v>
      </c>
      <c r="BU39" s="4" t="s">
        <v>40</v>
      </c>
      <c r="BV39" s="4" t="s">
        <v>191</v>
      </c>
      <c r="BW39" s="4" t="s">
        <v>22</v>
      </c>
      <c r="BX39" s="4" t="s">
        <v>23</v>
      </c>
      <c r="BY39" s="4">
        <v>0</v>
      </c>
      <c r="BZ39" s="4">
        <f t="shared" si="16"/>
        <v>33</v>
      </c>
      <c r="CB39" s="4" t="s">
        <v>64</v>
      </c>
      <c r="CC39" s="4" t="s">
        <v>87</v>
      </c>
      <c r="CD39" s="4" t="s">
        <v>17</v>
      </c>
      <c r="CE39" s="4" t="s">
        <v>23</v>
      </c>
      <c r="CF39" s="4">
        <v>-1</v>
      </c>
      <c r="CG39" s="4">
        <f t="shared" si="17"/>
        <v>7</v>
      </c>
      <c r="CH39" s="61"/>
      <c r="CI39" s="61"/>
      <c r="CJ39" s="61"/>
      <c r="CK39" s="61"/>
      <c r="CL39" s="61"/>
      <c r="CM39" s="61"/>
      <c r="CP39" s="4" t="s">
        <v>33</v>
      </c>
      <c r="CQ39" s="4" t="s">
        <v>91</v>
      </c>
      <c r="CR39" s="4" t="s">
        <v>22</v>
      </c>
      <c r="CS39" s="4" t="s">
        <v>27</v>
      </c>
      <c r="CT39" s="4">
        <v>0</v>
      </c>
      <c r="CU39" s="4">
        <f t="shared" si="7"/>
        <v>11</v>
      </c>
      <c r="CW39" s="4" t="s">
        <v>20</v>
      </c>
      <c r="CX39" s="4" t="s">
        <v>303</v>
      </c>
      <c r="CY39" s="4" t="s">
        <v>17</v>
      </c>
      <c r="CZ39" s="4" t="s">
        <v>48</v>
      </c>
      <c r="DA39" s="4">
        <v>0</v>
      </c>
      <c r="DB39" s="4">
        <f t="shared" si="18"/>
        <v>19</v>
      </c>
    </row>
    <row r="40" spans="2:106" x14ac:dyDescent="0.25">
      <c r="B40" s="4" t="s">
        <v>20</v>
      </c>
      <c r="C40" s="4" t="s">
        <v>214</v>
      </c>
      <c r="D40" s="4" t="s">
        <v>22</v>
      </c>
      <c r="E40" s="4" t="s">
        <v>23</v>
      </c>
      <c r="F40" s="4">
        <v>-3.1</v>
      </c>
      <c r="G40" s="4">
        <f t="shared" si="9"/>
        <v>35</v>
      </c>
      <c r="I40" s="4" t="s">
        <v>26</v>
      </c>
      <c r="J40" s="4" t="s">
        <v>97</v>
      </c>
      <c r="K40" s="4" t="s">
        <v>17</v>
      </c>
      <c r="L40" s="37" t="s">
        <v>23</v>
      </c>
      <c r="M40" s="4">
        <v>-3</v>
      </c>
      <c r="N40" s="4">
        <f t="shared" si="12"/>
        <v>34</v>
      </c>
      <c r="O40" s="61"/>
      <c r="P40" s="61"/>
      <c r="Q40" s="61"/>
      <c r="R40" s="61"/>
      <c r="S40" s="61"/>
      <c r="T40" s="61"/>
      <c r="U40" s="61"/>
      <c r="V40" s="61"/>
      <c r="X40" s="4" t="s">
        <v>50</v>
      </c>
      <c r="Y40" s="4" t="s">
        <v>77</v>
      </c>
      <c r="Z40" s="4" t="s">
        <v>22</v>
      </c>
      <c r="AA40" s="4" t="s">
        <v>48</v>
      </c>
      <c r="AB40" s="4">
        <v>0</v>
      </c>
      <c r="AC40" s="4">
        <f t="shared" si="10"/>
        <v>36</v>
      </c>
      <c r="AE40" s="4" t="s">
        <v>33</v>
      </c>
      <c r="AF40" s="4" t="s">
        <v>129</v>
      </c>
      <c r="AG40" s="4" t="s">
        <v>17</v>
      </c>
      <c r="AH40" s="4" t="s">
        <v>27</v>
      </c>
      <c r="AI40" s="4">
        <v>0</v>
      </c>
      <c r="AJ40" s="4">
        <f t="shared" si="13"/>
        <v>35</v>
      </c>
      <c r="AL40" s="4" t="s">
        <v>20</v>
      </c>
      <c r="AM40" s="4" t="s">
        <v>234</v>
      </c>
      <c r="AN40" s="4" t="s">
        <v>22</v>
      </c>
      <c r="AO40" s="4" t="s">
        <v>23</v>
      </c>
      <c r="AP40" s="4">
        <v>-0.3</v>
      </c>
      <c r="AQ40" s="4">
        <f t="shared" si="14"/>
        <v>36</v>
      </c>
      <c r="AS40" s="4" t="s">
        <v>20</v>
      </c>
      <c r="AT40" s="4" t="s">
        <v>268</v>
      </c>
      <c r="AU40" s="4" t="s">
        <v>17</v>
      </c>
      <c r="AV40" s="4" t="s">
        <v>23</v>
      </c>
      <c r="AW40" s="4">
        <v>0.1</v>
      </c>
      <c r="AX40" s="4">
        <f t="shared" si="11"/>
        <v>31</v>
      </c>
      <c r="AY40" s="61"/>
      <c r="AZ40" s="61"/>
      <c r="BA40" s="61"/>
      <c r="BB40" s="61"/>
      <c r="BC40" s="61"/>
      <c r="BD40" s="61"/>
      <c r="BE40" s="61"/>
      <c r="BG40" s="4" t="s">
        <v>286</v>
      </c>
      <c r="BH40" s="4" t="s">
        <v>293</v>
      </c>
      <c r="BI40" s="4" t="s">
        <v>22</v>
      </c>
      <c r="BJ40" s="4" t="s">
        <v>48</v>
      </c>
      <c r="BK40" s="4">
        <v>-0.9</v>
      </c>
      <c r="BL40" s="4">
        <f t="shared" si="3"/>
        <v>36</v>
      </c>
      <c r="BN40" s="4" t="s">
        <v>33</v>
      </c>
      <c r="BO40" s="4" t="s">
        <v>59</v>
      </c>
      <c r="BP40" s="4" t="s">
        <v>17</v>
      </c>
      <c r="BQ40" s="37" t="s">
        <v>48</v>
      </c>
      <c r="BR40" s="4">
        <v>-0.4</v>
      </c>
      <c r="BS40" s="4">
        <f t="shared" si="15"/>
        <v>33</v>
      </c>
      <c r="BU40" s="4" t="s">
        <v>40</v>
      </c>
      <c r="BV40" s="4" t="s">
        <v>128</v>
      </c>
      <c r="BW40" s="4" t="s">
        <v>22</v>
      </c>
      <c r="BX40" s="4" t="s">
        <v>23</v>
      </c>
      <c r="BY40" s="4">
        <v>0</v>
      </c>
      <c r="BZ40" s="4">
        <f t="shared" si="16"/>
        <v>33</v>
      </c>
      <c r="CB40" s="4" t="s">
        <v>64</v>
      </c>
      <c r="CC40" s="4" t="s">
        <v>65</v>
      </c>
      <c r="CD40" s="4" t="s">
        <v>17</v>
      </c>
      <c r="CE40" s="4" t="s">
        <v>23</v>
      </c>
      <c r="CF40" s="4">
        <v>-1</v>
      </c>
      <c r="CG40" s="4">
        <f t="shared" si="17"/>
        <v>7</v>
      </c>
      <c r="CH40" s="61"/>
      <c r="CI40" s="61"/>
      <c r="CJ40" s="61"/>
      <c r="CK40" s="61"/>
      <c r="CL40" s="61"/>
      <c r="CM40" s="61"/>
      <c r="CP40" s="4" t="s">
        <v>33</v>
      </c>
      <c r="CQ40" s="4" t="s">
        <v>102</v>
      </c>
      <c r="CR40" s="4" t="s">
        <v>22</v>
      </c>
      <c r="CS40" s="4" t="s">
        <v>27</v>
      </c>
      <c r="CT40" s="4">
        <v>0</v>
      </c>
      <c r="CU40" s="4">
        <f t="shared" si="7"/>
        <v>11</v>
      </c>
      <c r="CW40" s="4" t="s">
        <v>33</v>
      </c>
      <c r="CX40" s="4" t="s">
        <v>140</v>
      </c>
      <c r="CY40" s="4" t="s">
        <v>17</v>
      </c>
      <c r="CZ40" s="4" t="s">
        <v>27</v>
      </c>
      <c r="DA40" s="4">
        <v>0</v>
      </c>
      <c r="DB40" s="4">
        <f t="shared" si="18"/>
        <v>19</v>
      </c>
    </row>
    <row r="41" spans="2:106" x14ac:dyDescent="0.25">
      <c r="B41" s="4" t="s">
        <v>73</v>
      </c>
      <c r="C41" s="4" t="s">
        <v>192</v>
      </c>
      <c r="D41" s="4" t="s">
        <v>22</v>
      </c>
      <c r="E41" s="4" t="s">
        <v>23</v>
      </c>
      <c r="F41" s="4">
        <v>-3</v>
      </c>
      <c r="G41" s="4">
        <f t="shared" si="9"/>
        <v>37</v>
      </c>
      <c r="I41" s="4" t="s">
        <v>29</v>
      </c>
      <c r="J41" s="4" t="s">
        <v>145</v>
      </c>
      <c r="K41" s="4" t="s">
        <v>17</v>
      </c>
      <c r="L41" s="37" t="s">
        <v>23</v>
      </c>
      <c r="M41" s="4">
        <v>-2.9</v>
      </c>
      <c r="N41" s="4">
        <f t="shared" si="12"/>
        <v>37</v>
      </c>
      <c r="O41" s="61"/>
      <c r="P41" s="61"/>
      <c r="Q41" s="61"/>
      <c r="R41" s="61"/>
      <c r="S41" s="61"/>
      <c r="T41" s="61"/>
      <c r="U41" s="61"/>
      <c r="V41" s="61"/>
      <c r="X41" s="4" t="s">
        <v>33</v>
      </c>
      <c r="Y41" s="4" t="s">
        <v>282</v>
      </c>
      <c r="Z41" s="4" t="s">
        <v>22</v>
      </c>
      <c r="AA41" s="4" t="s">
        <v>27</v>
      </c>
      <c r="AB41" s="4">
        <v>0.1</v>
      </c>
      <c r="AC41" s="4">
        <f t="shared" si="10"/>
        <v>37</v>
      </c>
      <c r="AE41" s="4" t="s">
        <v>26</v>
      </c>
      <c r="AF41" s="4" t="s">
        <v>236</v>
      </c>
      <c r="AG41" s="4" t="s">
        <v>17</v>
      </c>
      <c r="AH41" s="4" t="s">
        <v>27</v>
      </c>
      <c r="AI41" s="4">
        <v>0.1</v>
      </c>
      <c r="AJ41" s="4">
        <f t="shared" si="13"/>
        <v>37</v>
      </c>
      <c r="AL41" s="4" t="s">
        <v>26</v>
      </c>
      <c r="AM41" s="4" t="s">
        <v>162</v>
      </c>
      <c r="AN41" s="4" t="s">
        <v>22</v>
      </c>
      <c r="AO41" s="4" t="s">
        <v>23</v>
      </c>
      <c r="AP41" s="4">
        <v>-0.3</v>
      </c>
      <c r="AQ41" s="4">
        <f t="shared" si="14"/>
        <v>36</v>
      </c>
      <c r="AS41" s="4" t="s">
        <v>26</v>
      </c>
      <c r="AT41" s="4" t="s">
        <v>201</v>
      </c>
      <c r="AU41" s="4" t="s">
        <v>17</v>
      </c>
      <c r="AV41" s="4" t="s">
        <v>23</v>
      </c>
      <c r="AW41" s="4">
        <v>0.1</v>
      </c>
      <c r="AX41" s="4">
        <f t="shared" si="11"/>
        <v>31</v>
      </c>
      <c r="AY41" s="61"/>
      <c r="AZ41" s="61"/>
      <c r="BA41" s="61"/>
      <c r="BB41" s="61"/>
      <c r="BC41" s="61"/>
      <c r="BD41" s="61"/>
      <c r="BE41" s="61"/>
      <c r="BG41" s="4" t="s">
        <v>40</v>
      </c>
      <c r="BH41" s="4" t="s">
        <v>183</v>
      </c>
      <c r="BI41" s="4" t="s">
        <v>22</v>
      </c>
      <c r="BJ41" s="4" t="s">
        <v>27</v>
      </c>
      <c r="BK41" s="4">
        <v>-1.1000000000000001</v>
      </c>
      <c r="BL41" s="4">
        <f t="shared" si="3"/>
        <v>37</v>
      </c>
      <c r="BN41" s="4" t="s">
        <v>36</v>
      </c>
      <c r="BO41" s="4" t="s">
        <v>47</v>
      </c>
      <c r="BP41" s="4" t="s">
        <v>17</v>
      </c>
      <c r="BQ41" s="37" t="s">
        <v>48</v>
      </c>
      <c r="BR41" s="4">
        <v>-0.4</v>
      </c>
      <c r="BS41" s="4">
        <f t="shared" si="15"/>
        <v>33</v>
      </c>
      <c r="BU41" s="4" t="s">
        <v>50</v>
      </c>
      <c r="BV41" s="4" t="s">
        <v>104</v>
      </c>
      <c r="BW41" s="4" t="s">
        <v>22</v>
      </c>
      <c r="BX41" s="4" t="s">
        <v>23</v>
      </c>
      <c r="BY41" s="4">
        <v>0</v>
      </c>
      <c r="BZ41" s="4">
        <f t="shared" si="16"/>
        <v>33</v>
      </c>
      <c r="CB41" s="4" t="s">
        <v>64</v>
      </c>
      <c r="CC41" s="4" t="s">
        <v>215</v>
      </c>
      <c r="CD41" s="4" t="s">
        <v>17</v>
      </c>
      <c r="CE41" s="4" t="s">
        <v>23</v>
      </c>
      <c r="CF41" s="4">
        <v>-1</v>
      </c>
      <c r="CG41" s="4">
        <f t="shared" si="17"/>
        <v>7</v>
      </c>
      <c r="CH41" s="61"/>
      <c r="CI41" s="61"/>
      <c r="CJ41" s="61"/>
      <c r="CK41" s="61"/>
      <c r="CL41" s="61"/>
      <c r="CM41" s="61"/>
      <c r="CP41" s="4" t="s">
        <v>33</v>
      </c>
      <c r="CQ41" s="4" t="s">
        <v>220</v>
      </c>
      <c r="CR41" s="4" t="s">
        <v>22</v>
      </c>
      <c r="CS41" s="4" t="s">
        <v>48</v>
      </c>
      <c r="CT41" s="4">
        <v>0</v>
      </c>
      <c r="CU41" s="4">
        <f t="shared" si="7"/>
        <v>11</v>
      </c>
      <c r="CW41" s="4" t="s">
        <v>33</v>
      </c>
      <c r="CX41" s="4" t="s">
        <v>59</v>
      </c>
      <c r="CY41" s="4" t="s">
        <v>17</v>
      </c>
      <c r="CZ41" s="4" t="s">
        <v>48</v>
      </c>
      <c r="DA41" s="4">
        <v>0</v>
      </c>
      <c r="DB41" s="4">
        <f t="shared" si="18"/>
        <v>19</v>
      </c>
    </row>
    <row r="42" spans="2:106" x14ac:dyDescent="0.25">
      <c r="B42" s="4" t="s">
        <v>20</v>
      </c>
      <c r="C42" s="4" t="s">
        <v>179</v>
      </c>
      <c r="D42" s="4" t="s">
        <v>22</v>
      </c>
      <c r="E42" s="4" t="s">
        <v>23</v>
      </c>
      <c r="F42" s="4">
        <v>-3</v>
      </c>
      <c r="G42" s="4">
        <f t="shared" si="9"/>
        <v>37</v>
      </c>
      <c r="I42" s="4" t="s">
        <v>62</v>
      </c>
      <c r="J42" s="4" t="s">
        <v>307</v>
      </c>
      <c r="K42" s="4" t="s">
        <v>17</v>
      </c>
      <c r="L42" s="37" t="s">
        <v>23</v>
      </c>
      <c r="M42" s="4">
        <v>-2.8</v>
      </c>
      <c r="N42" s="4">
        <f t="shared" si="12"/>
        <v>38</v>
      </c>
      <c r="O42" s="61"/>
      <c r="P42" s="61"/>
      <c r="Q42" s="61"/>
      <c r="R42" s="61"/>
      <c r="S42" s="61"/>
      <c r="T42" s="61"/>
      <c r="U42" s="61"/>
      <c r="V42" s="61"/>
      <c r="X42" s="4" t="s">
        <v>33</v>
      </c>
      <c r="Y42" s="4" t="s">
        <v>142</v>
      </c>
      <c r="Z42" s="4" t="s">
        <v>22</v>
      </c>
      <c r="AA42" s="4" t="s">
        <v>27</v>
      </c>
      <c r="AB42" s="4">
        <v>0.3</v>
      </c>
      <c r="AC42" s="4">
        <f t="shared" si="10"/>
        <v>38</v>
      </c>
      <c r="AE42" s="4" t="s">
        <v>286</v>
      </c>
      <c r="AF42" s="4" t="s">
        <v>297</v>
      </c>
      <c r="AG42" s="4" t="s">
        <v>17</v>
      </c>
      <c r="AH42" s="4" t="s">
        <v>48</v>
      </c>
      <c r="AI42" s="4">
        <v>0.3</v>
      </c>
      <c r="AJ42" s="4">
        <f t="shared" si="13"/>
        <v>38</v>
      </c>
      <c r="AL42" s="4" t="s">
        <v>52</v>
      </c>
      <c r="AM42" s="4" t="s">
        <v>35</v>
      </c>
      <c r="AN42" s="4" t="s">
        <v>22</v>
      </c>
      <c r="AO42" s="4" t="s">
        <v>23</v>
      </c>
      <c r="AP42" s="4">
        <v>-0.3</v>
      </c>
      <c r="AQ42" s="4">
        <f t="shared" si="14"/>
        <v>36</v>
      </c>
      <c r="AS42" s="4" t="s">
        <v>24</v>
      </c>
      <c r="AT42" s="4" t="s">
        <v>309</v>
      </c>
      <c r="AU42" s="4" t="s">
        <v>17</v>
      </c>
      <c r="AV42" s="4" t="s">
        <v>23</v>
      </c>
      <c r="AW42" s="4">
        <v>0.1</v>
      </c>
      <c r="AX42" s="4">
        <f t="shared" si="11"/>
        <v>31</v>
      </c>
      <c r="AY42" s="61"/>
      <c r="AZ42" s="61"/>
      <c r="BA42" s="61"/>
      <c r="BB42" s="61"/>
      <c r="BC42" s="61"/>
      <c r="BD42" s="61"/>
      <c r="BE42" s="61"/>
      <c r="BG42" s="4" t="s">
        <v>33</v>
      </c>
      <c r="BH42" s="4" t="s">
        <v>75</v>
      </c>
      <c r="BI42" s="4" t="s">
        <v>22</v>
      </c>
      <c r="BJ42" s="4" t="s">
        <v>27</v>
      </c>
      <c r="BK42" s="4">
        <v>-1.1000000000000001</v>
      </c>
      <c r="BL42" s="4">
        <f t="shared" si="3"/>
        <v>37</v>
      </c>
      <c r="BN42" s="4" t="s">
        <v>43</v>
      </c>
      <c r="BO42" s="4" t="s">
        <v>170</v>
      </c>
      <c r="BP42" s="4" t="s">
        <v>17</v>
      </c>
      <c r="BQ42" s="37" t="s">
        <v>27</v>
      </c>
      <c r="BR42" s="4">
        <v>-0.5</v>
      </c>
      <c r="BS42" s="4">
        <f t="shared" si="15"/>
        <v>38</v>
      </c>
      <c r="BU42" s="4" t="s">
        <v>24</v>
      </c>
      <c r="BV42" s="4" t="s">
        <v>296</v>
      </c>
      <c r="BW42" s="4" t="s">
        <v>22</v>
      </c>
      <c r="BX42" s="4" t="s">
        <v>23</v>
      </c>
      <c r="BY42" s="4">
        <v>0</v>
      </c>
      <c r="BZ42" s="4">
        <f t="shared" si="16"/>
        <v>33</v>
      </c>
      <c r="CB42" s="4" t="s">
        <v>36</v>
      </c>
      <c r="CC42" s="4" t="s">
        <v>37</v>
      </c>
      <c r="CD42" s="4" t="s">
        <v>17</v>
      </c>
      <c r="CE42" s="4" t="s">
        <v>23</v>
      </c>
      <c r="CF42" s="4">
        <v>-1</v>
      </c>
      <c r="CG42" s="4">
        <f t="shared" si="17"/>
        <v>7</v>
      </c>
      <c r="CH42" s="61"/>
      <c r="CI42" s="61"/>
      <c r="CJ42" s="61"/>
      <c r="CK42" s="61"/>
      <c r="CL42" s="61"/>
      <c r="CM42" s="61"/>
      <c r="CP42" s="4" t="s">
        <v>33</v>
      </c>
      <c r="CQ42" s="4" t="s">
        <v>221</v>
      </c>
      <c r="CR42" s="4" t="s">
        <v>22</v>
      </c>
      <c r="CS42" s="4" t="s">
        <v>48</v>
      </c>
      <c r="CT42" s="4">
        <v>0</v>
      </c>
      <c r="CU42" s="4">
        <f t="shared" si="7"/>
        <v>11</v>
      </c>
      <c r="CW42" s="4" t="s">
        <v>33</v>
      </c>
      <c r="CX42" s="4" t="s">
        <v>107</v>
      </c>
      <c r="CY42" s="4" t="s">
        <v>17</v>
      </c>
      <c r="CZ42" s="4" t="s">
        <v>27</v>
      </c>
      <c r="DA42" s="4">
        <v>0</v>
      </c>
      <c r="DB42" s="4">
        <f t="shared" si="18"/>
        <v>19</v>
      </c>
    </row>
    <row r="43" spans="2:106" x14ac:dyDescent="0.25">
      <c r="B43" s="12" t="s">
        <v>329</v>
      </c>
      <c r="C43" s="12" t="s">
        <v>339</v>
      </c>
      <c r="D43" s="12" t="s">
        <v>22</v>
      </c>
      <c r="E43" s="12" t="s">
        <v>23</v>
      </c>
      <c r="F43" s="12">
        <v>-2.8</v>
      </c>
      <c r="G43" s="4">
        <f t="shared" si="9"/>
        <v>39</v>
      </c>
      <c r="I43" s="4" t="s">
        <v>33</v>
      </c>
      <c r="J43" s="4" t="s">
        <v>94</v>
      </c>
      <c r="K43" s="4" t="s">
        <v>17</v>
      </c>
      <c r="L43" s="37" t="s">
        <v>23</v>
      </c>
      <c r="M43" s="4">
        <v>-2.8</v>
      </c>
      <c r="N43" s="4">
        <f t="shared" si="12"/>
        <v>38</v>
      </c>
      <c r="O43" s="61"/>
      <c r="P43" s="61"/>
      <c r="Q43" s="61"/>
      <c r="R43" s="61"/>
      <c r="S43" s="61"/>
      <c r="T43" s="61"/>
      <c r="U43" s="61"/>
      <c r="V43" s="61"/>
      <c r="X43" s="4" t="s">
        <v>33</v>
      </c>
      <c r="Y43" s="4" t="s">
        <v>95</v>
      </c>
      <c r="Z43" s="4" t="s">
        <v>22</v>
      </c>
      <c r="AA43" s="4" t="s">
        <v>27</v>
      </c>
      <c r="AB43" s="4">
        <v>0.4</v>
      </c>
      <c r="AC43" s="4">
        <f t="shared" si="10"/>
        <v>39</v>
      </c>
      <c r="AE43" s="4" t="s">
        <v>20</v>
      </c>
      <c r="AF43" s="4" t="s">
        <v>303</v>
      </c>
      <c r="AG43" s="4" t="s">
        <v>17</v>
      </c>
      <c r="AH43" s="4" t="s">
        <v>48</v>
      </c>
      <c r="AI43" s="4">
        <v>0.3</v>
      </c>
      <c r="AJ43" s="4">
        <f t="shared" si="13"/>
        <v>38</v>
      </c>
      <c r="AL43" s="4" t="s">
        <v>64</v>
      </c>
      <c r="AM43" s="4" t="s">
        <v>177</v>
      </c>
      <c r="AN43" s="4" t="s">
        <v>22</v>
      </c>
      <c r="AO43" s="4" t="s">
        <v>23</v>
      </c>
      <c r="AP43" s="4">
        <v>-0.4</v>
      </c>
      <c r="AQ43" s="4">
        <f t="shared" si="14"/>
        <v>39</v>
      </c>
      <c r="AS43" s="4" t="s">
        <v>52</v>
      </c>
      <c r="AT43" s="4" t="s">
        <v>160</v>
      </c>
      <c r="AU43" s="4" t="s">
        <v>17</v>
      </c>
      <c r="AV43" s="4" t="s">
        <v>23</v>
      </c>
      <c r="AW43" s="4">
        <v>0.1</v>
      </c>
      <c r="AX43" s="4">
        <f t="shared" si="11"/>
        <v>31</v>
      </c>
      <c r="AY43" s="61"/>
      <c r="AZ43" s="61"/>
      <c r="BA43" s="61"/>
      <c r="BB43" s="61"/>
      <c r="BC43" s="61"/>
      <c r="BD43" s="61"/>
      <c r="BE43" s="61"/>
      <c r="BG43" s="4" t="s">
        <v>24</v>
      </c>
      <c r="BH43" s="4" t="s">
        <v>114</v>
      </c>
      <c r="BI43" s="4" t="s">
        <v>22</v>
      </c>
      <c r="BJ43" s="4" t="s">
        <v>27</v>
      </c>
      <c r="BK43" s="4">
        <v>-1.2</v>
      </c>
      <c r="BL43" s="4">
        <f t="shared" si="3"/>
        <v>39</v>
      </c>
      <c r="BN43" s="4" t="s">
        <v>40</v>
      </c>
      <c r="BO43" s="4" t="s">
        <v>139</v>
      </c>
      <c r="BP43" s="4" t="s">
        <v>17</v>
      </c>
      <c r="BQ43" s="37" t="s">
        <v>48</v>
      </c>
      <c r="BR43" s="4">
        <v>-0.6</v>
      </c>
      <c r="BS43" s="4">
        <f t="shared" si="15"/>
        <v>39</v>
      </c>
      <c r="BU43" s="4" t="s">
        <v>24</v>
      </c>
      <c r="BV43" s="4" t="s">
        <v>199</v>
      </c>
      <c r="BW43" s="4" t="s">
        <v>22</v>
      </c>
      <c r="BX43" s="4" t="s">
        <v>23</v>
      </c>
      <c r="BY43" s="4">
        <v>0</v>
      </c>
      <c r="BZ43" s="4">
        <f t="shared" si="16"/>
        <v>33</v>
      </c>
      <c r="CB43" s="4" t="s">
        <v>317</v>
      </c>
      <c r="CC43" s="4" t="s">
        <v>319</v>
      </c>
      <c r="CD43" s="4" t="s">
        <v>17</v>
      </c>
      <c r="CE43" s="4" t="s">
        <v>23</v>
      </c>
      <c r="CF43" s="4">
        <v>-1</v>
      </c>
      <c r="CG43" s="4">
        <f t="shared" si="17"/>
        <v>7</v>
      </c>
      <c r="CH43" s="61"/>
      <c r="CI43" s="61"/>
      <c r="CJ43" s="61"/>
      <c r="CK43" s="61"/>
      <c r="CL43" s="61"/>
      <c r="CM43" s="61"/>
      <c r="CP43" s="4" t="s">
        <v>33</v>
      </c>
      <c r="CQ43" s="4" t="s">
        <v>149</v>
      </c>
      <c r="CR43" s="4" t="s">
        <v>22</v>
      </c>
      <c r="CS43" s="4" t="s">
        <v>48</v>
      </c>
      <c r="CT43" s="4">
        <v>0</v>
      </c>
      <c r="CU43" s="4">
        <f t="shared" si="7"/>
        <v>11</v>
      </c>
      <c r="CW43" s="4" t="s">
        <v>33</v>
      </c>
      <c r="CX43" s="4" t="s">
        <v>239</v>
      </c>
      <c r="CY43" s="4" t="s">
        <v>17</v>
      </c>
      <c r="CZ43" s="4" t="s">
        <v>48</v>
      </c>
      <c r="DA43" s="4">
        <v>0</v>
      </c>
      <c r="DB43" s="4">
        <f t="shared" si="18"/>
        <v>19</v>
      </c>
    </row>
    <row r="44" spans="2:106" x14ac:dyDescent="0.25">
      <c r="B44" s="4" t="s">
        <v>50</v>
      </c>
      <c r="C44" s="4" t="s">
        <v>180</v>
      </c>
      <c r="D44" s="4" t="s">
        <v>22</v>
      </c>
      <c r="E44" s="4" t="s">
        <v>23</v>
      </c>
      <c r="F44" s="4">
        <v>-2.7</v>
      </c>
      <c r="G44" s="4">
        <f t="shared" si="9"/>
        <v>40</v>
      </c>
      <c r="I44" s="4" t="s">
        <v>26</v>
      </c>
      <c r="J44" s="4" t="s">
        <v>201</v>
      </c>
      <c r="K44" s="4" t="s">
        <v>17</v>
      </c>
      <c r="L44" s="37" t="s">
        <v>23</v>
      </c>
      <c r="M44" s="4">
        <v>-2.7</v>
      </c>
      <c r="N44" s="4">
        <f t="shared" si="12"/>
        <v>40</v>
      </c>
      <c r="O44" s="61"/>
      <c r="P44" s="61"/>
      <c r="Q44" s="61"/>
      <c r="R44" s="61"/>
      <c r="S44" s="61"/>
      <c r="T44" s="61"/>
      <c r="U44" s="61"/>
      <c r="V44" s="61"/>
      <c r="X44" s="4" t="s">
        <v>26</v>
      </c>
      <c r="Y44" s="4" t="s">
        <v>56</v>
      </c>
      <c r="Z44" s="4" t="s">
        <v>22</v>
      </c>
      <c r="AA44" s="4" t="s">
        <v>27</v>
      </c>
      <c r="AB44" s="4">
        <v>0.5</v>
      </c>
      <c r="AC44" s="4">
        <f t="shared" si="10"/>
        <v>40</v>
      </c>
      <c r="AE44" s="4" t="s">
        <v>33</v>
      </c>
      <c r="AF44" s="4" t="s">
        <v>140</v>
      </c>
      <c r="AG44" s="4" t="s">
        <v>17</v>
      </c>
      <c r="AH44" s="4" t="s">
        <v>27</v>
      </c>
      <c r="AI44" s="4">
        <v>0.4</v>
      </c>
      <c r="AJ44" s="4">
        <f t="shared" si="13"/>
        <v>40</v>
      </c>
      <c r="AL44" s="4" t="s">
        <v>26</v>
      </c>
      <c r="AM44" s="4" t="s">
        <v>49</v>
      </c>
      <c r="AN44" s="4" t="s">
        <v>22</v>
      </c>
      <c r="AO44" s="4" t="s">
        <v>23</v>
      </c>
      <c r="AP44" s="4">
        <v>-0.4</v>
      </c>
      <c r="AQ44" s="4">
        <f t="shared" si="14"/>
        <v>39</v>
      </c>
      <c r="AS44" s="4" t="s">
        <v>286</v>
      </c>
      <c r="AT44" s="4" t="s">
        <v>300</v>
      </c>
      <c r="AU44" s="4" t="s">
        <v>17</v>
      </c>
      <c r="AV44" s="4" t="s">
        <v>23</v>
      </c>
      <c r="AW44" s="4">
        <v>0.1</v>
      </c>
      <c r="AX44" s="4">
        <f t="shared" si="11"/>
        <v>31</v>
      </c>
      <c r="AY44" s="61"/>
      <c r="AZ44" s="61"/>
      <c r="BA44" s="61"/>
      <c r="BB44" s="61"/>
      <c r="BC44" s="61"/>
      <c r="BD44" s="61"/>
      <c r="BE44" s="61"/>
      <c r="BG44" s="4" t="s">
        <v>36</v>
      </c>
      <c r="BH44" s="4" t="s">
        <v>301</v>
      </c>
      <c r="BI44" s="4" t="s">
        <v>22</v>
      </c>
      <c r="BJ44" s="4" t="s">
        <v>27</v>
      </c>
      <c r="BK44" s="4">
        <v>-1.3</v>
      </c>
      <c r="BL44" s="4">
        <f t="shared" si="3"/>
        <v>40</v>
      </c>
      <c r="BN44" s="4" t="s">
        <v>26</v>
      </c>
      <c r="BO44" s="4" t="s">
        <v>236</v>
      </c>
      <c r="BP44" s="4" t="s">
        <v>17</v>
      </c>
      <c r="BQ44" s="37" t="s">
        <v>27</v>
      </c>
      <c r="BR44" s="4">
        <v>-0.6</v>
      </c>
      <c r="BS44" s="4">
        <f t="shared" si="15"/>
        <v>39</v>
      </c>
      <c r="BU44" s="4" t="s">
        <v>38</v>
      </c>
      <c r="BV44" s="4" t="s">
        <v>106</v>
      </c>
      <c r="BW44" s="4" t="s">
        <v>22</v>
      </c>
      <c r="BX44" s="4" t="s">
        <v>23</v>
      </c>
      <c r="BY44" s="4">
        <v>0</v>
      </c>
      <c r="BZ44" s="4">
        <f t="shared" si="16"/>
        <v>33</v>
      </c>
      <c r="CB44" s="12" t="s">
        <v>329</v>
      </c>
      <c r="CC44" s="12" t="s">
        <v>336</v>
      </c>
      <c r="CD44" s="12" t="s">
        <v>17</v>
      </c>
      <c r="CE44" s="12" t="s">
        <v>23</v>
      </c>
      <c r="CF44" s="12">
        <v>-1</v>
      </c>
      <c r="CG44" s="12">
        <f t="shared" si="17"/>
        <v>7</v>
      </c>
      <c r="CH44" s="62"/>
      <c r="CI44" s="62"/>
      <c r="CJ44" s="62"/>
      <c r="CK44" s="62"/>
      <c r="CL44" s="62"/>
      <c r="CM44" s="62"/>
      <c r="CP44" s="4" t="s">
        <v>36</v>
      </c>
      <c r="CQ44" s="4" t="s">
        <v>301</v>
      </c>
      <c r="CR44" s="4" t="s">
        <v>22</v>
      </c>
      <c r="CS44" s="4" t="s">
        <v>27</v>
      </c>
      <c r="CT44" s="4">
        <v>0</v>
      </c>
      <c r="CU44" s="4">
        <f t="shared" si="7"/>
        <v>11</v>
      </c>
      <c r="CW44" s="4" t="s">
        <v>33</v>
      </c>
      <c r="CX44" s="4" t="s">
        <v>129</v>
      </c>
      <c r="CY44" s="4" t="s">
        <v>17</v>
      </c>
      <c r="CZ44" s="4" t="s">
        <v>27</v>
      </c>
      <c r="DA44" s="4">
        <v>0</v>
      </c>
      <c r="DB44" s="4">
        <f t="shared" si="18"/>
        <v>19</v>
      </c>
    </row>
    <row r="45" spans="2:106" x14ac:dyDescent="0.25">
      <c r="B45" s="4" t="s">
        <v>20</v>
      </c>
      <c r="C45" s="4" t="s">
        <v>234</v>
      </c>
      <c r="D45" s="4" t="s">
        <v>22</v>
      </c>
      <c r="E45" s="4" t="s">
        <v>23</v>
      </c>
      <c r="F45" s="4">
        <v>-2.6</v>
      </c>
      <c r="G45" s="4">
        <f t="shared" si="9"/>
        <v>41</v>
      </c>
      <c r="I45" s="4" t="s">
        <v>20</v>
      </c>
      <c r="J45" s="4" t="s">
        <v>99</v>
      </c>
      <c r="K45" s="4" t="s">
        <v>17</v>
      </c>
      <c r="L45" s="37" t="s">
        <v>23</v>
      </c>
      <c r="M45" s="4">
        <v>-2.6</v>
      </c>
      <c r="N45" s="4">
        <f t="shared" si="12"/>
        <v>41</v>
      </c>
      <c r="O45" s="61"/>
      <c r="P45" s="61"/>
      <c r="Q45" s="61"/>
      <c r="R45" s="61"/>
      <c r="S45" s="61"/>
      <c r="T45" s="61"/>
      <c r="U45" s="61"/>
      <c r="V45" s="61"/>
      <c r="X45" s="4" t="s">
        <v>40</v>
      </c>
      <c r="Y45" s="4" t="s">
        <v>203</v>
      </c>
      <c r="Z45" s="4" t="s">
        <v>22</v>
      </c>
      <c r="AA45" s="4" t="s">
        <v>27</v>
      </c>
      <c r="AB45" s="4">
        <v>1.3</v>
      </c>
      <c r="AC45" s="4">
        <f t="shared" si="10"/>
        <v>41</v>
      </c>
      <c r="AE45" s="4" t="s">
        <v>20</v>
      </c>
      <c r="AF45" s="4" t="s">
        <v>304</v>
      </c>
      <c r="AG45" s="4" t="s">
        <v>17</v>
      </c>
      <c r="AH45" s="4" t="s">
        <v>48</v>
      </c>
      <c r="AI45" s="4">
        <v>0.5</v>
      </c>
      <c r="AJ45" s="4">
        <f t="shared" si="13"/>
        <v>41</v>
      </c>
      <c r="AL45" s="4" t="s">
        <v>26</v>
      </c>
      <c r="AM45" s="4" t="s">
        <v>225</v>
      </c>
      <c r="AN45" s="4" t="s">
        <v>22</v>
      </c>
      <c r="AO45" s="4" t="s">
        <v>23</v>
      </c>
      <c r="AP45" s="4">
        <v>-0.4</v>
      </c>
      <c r="AQ45" s="4">
        <f t="shared" si="14"/>
        <v>39</v>
      </c>
      <c r="AS45" s="4" t="s">
        <v>62</v>
      </c>
      <c r="AT45" s="4" t="s">
        <v>80</v>
      </c>
      <c r="AU45" s="4" t="s">
        <v>17</v>
      </c>
      <c r="AV45" s="4" t="s">
        <v>23</v>
      </c>
      <c r="AW45" s="4">
        <v>0</v>
      </c>
      <c r="AX45" s="4">
        <f t="shared" si="11"/>
        <v>41</v>
      </c>
      <c r="AY45" s="61"/>
      <c r="AZ45" s="61"/>
      <c r="BA45" s="61"/>
      <c r="BB45" s="61"/>
      <c r="BC45" s="61"/>
      <c r="BD45" s="61"/>
      <c r="BE45" s="61"/>
      <c r="BG45" s="4" t="s">
        <v>33</v>
      </c>
      <c r="BH45" s="4" t="s">
        <v>220</v>
      </c>
      <c r="BI45" s="4" t="s">
        <v>22</v>
      </c>
      <c r="BJ45" s="4" t="s">
        <v>48</v>
      </c>
      <c r="BK45" s="4">
        <v>-1.4</v>
      </c>
      <c r="BL45" s="4">
        <f t="shared" si="3"/>
        <v>41</v>
      </c>
      <c r="BN45" s="4" t="s">
        <v>20</v>
      </c>
      <c r="BO45" s="4" t="s">
        <v>148</v>
      </c>
      <c r="BP45" s="4" t="s">
        <v>17</v>
      </c>
      <c r="BQ45" s="37" t="s">
        <v>48</v>
      </c>
      <c r="BR45" s="4">
        <v>-0.6</v>
      </c>
      <c r="BS45" s="4">
        <f t="shared" si="15"/>
        <v>39</v>
      </c>
      <c r="BU45" s="4" t="s">
        <v>38</v>
      </c>
      <c r="BV45" s="4" t="s">
        <v>218</v>
      </c>
      <c r="BW45" s="4" t="s">
        <v>22</v>
      </c>
      <c r="BX45" s="4" t="s">
        <v>23</v>
      </c>
      <c r="BY45" s="4">
        <v>0</v>
      </c>
      <c r="BZ45" s="4">
        <f t="shared" si="16"/>
        <v>33</v>
      </c>
      <c r="CB45" s="4" t="s">
        <v>40</v>
      </c>
      <c r="CC45" s="4" t="s">
        <v>178</v>
      </c>
      <c r="CD45" s="4" t="s">
        <v>17</v>
      </c>
      <c r="CE45" s="4" t="s">
        <v>23</v>
      </c>
      <c r="CF45" s="4">
        <v>0</v>
      </c>
      <c r="CG45" s="4">
        <f t="shared" si="17"/>
        <v>41</v>
      </c>
      <c r="CH45" s="61"/>
      <c r="CI45" s="61"/>
      <c r="CJ45" s="61"/>
      <c r="CK45" s="61"/>
      <c r="CL45" s="61"/>
      <c r="CM45" s="61"/>
      <c r="CP45" s="4" t="s">
        <v>40</v>
      </c>
      <c r="CQ45" s="4" t="s">
        <v>183</v>
      </c>
      <c r="CR45" s="4" t="s">
        <v>22</v>
      </c>
      <c r="CS45" s="4" t="s">
        <v>27</v>
      </c>
      <c r="CT45" s="4">
        <v>1</v>
      </c>
      <c r="CU45" s="4">
        <f t="shared" si="7"/>
        <v>41</v>
      </c>
      <c r="CW45" s="4" t="s">
        <v>64</v>
      </c>
      <c r="CX45" s="4" t="s">
        <v>173</v>
      </c>
      <c r="CY45" s="4" t="s">
        <v>17</v>
      </c>
      <c r="CZ45" s="4" t="s">
        <v>48</v>
      </c>
      <c r="DA45" s="4">
        <v>0</v>
      </c>
      <c r="DB45" s="4">
        <f t="shared" si="18"/>
        <v>19</v>
      </c>
    </row>
    <row r="46" spans="2:106" x14ac:dyDescent="0.25">
      <c r="B46" s="4" t="s">
        <v>26</v>
      </c>
      <c r="C46" s="4" t="s">
        <v>237</v>
      </c>
      <c r="D46" s="4" t="s">
        <v>22</v>
      </c>
      <c r="E46" s="4" t="s">
        <v>23</v>
      </c>
      <c r="F46" s="4">
        <v>-2.5</v>
      </c>
      <c r="G46" s="4">
        <f t="shared" si="9"/>
        <v>42</v>
      </c>
      <c r="I46" s="4" t="s">
        <v>26</v>
      </c>
      <c r="J46" s="4" t="s">
        <v>313</v>
      </c>
      <c r="K46" s="4" t="s">
        <v>17</v>
      </c>
      <c r="L46" s="37" t="s">
        <v>23</v>
      </c>
      <c r="M46" s="4">
        <v>-2.6</v>
      </c>
      <c r="N46" s="4">
        <f t="shared" si="12"/>
        <v>41</v>
      </c>
      <c r="O46" s="61"/>
      <c r="P46" s="61"/>
      <c r="Q46" s="61"/>
      <c r="R46" s="61"/>
      <c r="S46" s="61"/>
      <c r="T46" s="61"/>
      <c r="U46" s="61"/>
      <c r="V46" s="61"/>
      <c r="X46" s="4" t="s">
        <v>33</v>
      </c>
      <c r="Y46" s="4" t="s">
        <v>103</v>
      </c>
      <c r="Z46" s="4" t="s">
        <v>22</v>
      </c>
      <c r="AA46" s="4" t="s">
        <v>27</v>
      </c>
      <c r="AB46" s="4">
        <v>1.4</v>
      </c>
      <c r="AC46" s="4">
        <f t="shared" si="10"/>
        <v>42</v>
      </c>
      <c r="AE46" s="4" t="s">
        <v>43</v>
      </c>
      <c r="AF46" s="4" t="s">
        <v>243</v>
      </c>
      <c r="AG46" s="4" t="s">
        <v>17</v>
      </c>
      <c r="AH46" s="4" t="s">
        <v>27</v>
      </c>
      <c r="AI46" s="4">
        <v>0.6</v>
      </c>
      <c r="AJ46" s="4">
        <f t="shared" si="13"/>
        <v>42</v>
      </c>
      <c r="AL46" s="4" t="s">
        <v>43</v>
      </c>
      <c r="AM46" s="4" t="s">
        <v>292</v>
      </c>
      <c r="AN46" s="4" t="s">
        <v>22</v>
      </c>
      <c r="AO46" s="4" t="s">
        <v>23</v>
      </c>
      <c r="AP46" s="4">
        <v>-0.5</v>
      </c>
      <c r="AQ46" s="4">
        <f t="shared" si="14"/>
        <v>42</v>
      </c>
      <c r="AS46" s="4" t="s">
        <v>43</v>
      </c>
      <c r="AT46" s="4" t="s">
        <v>131</v>
      </c>
      <c r="AU46" s="4" t="s">
        <v>17</v>
      </c>
      <c r="AV46" s="4" t="s">
        <v>23</v>
      </c>
      <c r="AW46" s="4">
        <v>0</v>
      </c>
      <c r="AX46" s="4">
        <f t="shared" si="11"/>
        <v>41</v>
      </c>
      <c r="AY46" s="61"/>
      <c r="AZ46" s="61"/>
      <c r="BA46" s="61"/>
      <c r="BB46" s="61"/>
      <c r="BC46" s="61"/>
      <c r="BD46" s="61"/>
      <c r="BE46" s="61"/>
      <c r="BG46" s="4" t="s">
        <v>33</v>
      </c>
      <c r="BH46" s="4" t="s">
        <v>221</v>
      </c>
      <c r="BI46" s="4" t="s">
        <v>22</v>
      </c>
      <c r="BJ46" s="4" t="s">
        <v>48</v>
      </c>
      <c r="BK46" s="4">
        <v>-1.4</v>
      </c>
      <c r="BL46" s="4">
        <f t="shared" si="3"/>
        <v>41</v>
      </c>
      <c r="BN46" s="4" t="s">
        <v>33</v>
      </c>
      <c r="BO46" s="4" t="s">
        <v>42</v>
      </c>
      <c r="BP46" s="4" t="s">
        <v>17</v>
      </c>
      <c r="BQ46" s="37" t="s">
        <v>27</v>
      </c>
      <c r="BR46" s="4">
        <v>-0.6</v>
      </c>
      <c r="BS46" s="4">
        <f t="shared" si="15"/>
        <v>39</v>
      </c>
      <c r="BU46" s="4" t="s">
        <v>52</v>
      </c>
      <c r="BV46" s="4" t="s">
        <v>51</v>
      </c>
      <c r="BW46" s="4" t="s">
        <v>22</v>
      </c>
      <c r="BX46" s="4" t="s">
        <v>23</v>
      </c>
      <c r="BY46" s="4">
        <v>0</v>
      </c>
      <c r="BZ46" s="4">
        <f t="shared" si="16"/>
        <v>33</v>
      </c>
      <c r="CB46" s="4" t="s">
        <v>50</v>
      </c>
      <c r="CC46" s="4" t="s">
        <v>256</v>
      </c>
      <c r="CD46" s="4" t="s">
        <v>17</v>
      </c>
      <c r="CE46" s="4" t="s">
        <v>23</v>
      </c>
      <c r="CF46" s="4">
        <v>0</v>
      </c>
      <c r="CG46" s="4">
        <f t="shared" si="17"/>
        <v>41</v>
      </c>
      <c r="CH46" s="61"/>
      <c r="CI46" s="61"/>
      <c r="CJ46" s="61"/>
      <c r="CK46" s="61"/>
      <c r="CL46" s="61"/>
      <c r="CM46" s="61"/>
      <c r="CP46" s="4" t="s">
        <v>38</v>
      </c>
      <c r="CQ46" s="4" t="s">
        <v>134</v>
      </c>
      <c r="CR46" s="4" t="s">
        <v>22</v>
      </c>
      <c r="CS46" s="4" t="s">
        <v>27</v>
      </c>
      <c r="CT46" s="4">
        <v>1</v>
      </c>
      <c r="CU46" s="4">
        <f t="shared" si="7"/>
        <v>41</v>
      </c>
      <c r="CW46" s="4" t="s">
        <v>40</v>
      </c>
      <c r="CX46" s="4" t="s">
        <v>209</v>
      </c>
      <c r="CY46" s="4" t="s">
        <v>17</v>
      </c>
      <c r="CZ46" s="4" t="s">
        <v>27</v>
      </c>
      <c r="DA46" s="4">
        <v>1</v>
      </c>
      <c r="DB46" s="4">
        <f t="shared" si="18"/>
        <v>42</v>
      </c>
    </row>
    <row r="47" spans="2:106" x14ac:dyDescent="0.25">
      <c r="B47" s="4" t="s">
        <v>40</v>
      </c>
      <c r="C47" s="4" t="s">
        <v>128</v>
      </c>
      <c r="D47" s="4" t="s">
        <v>22</v>
      </c>
      <c r="E47" s="4" t="s">
        <v>23</v>
      </c>
      <c r="F47" s="4">
        <v>-2.5</v>
      </c>
      <c r="G47" s="4">
        <f t="shared" si="9"/>
        <v>42</v>
      </c>
      <c r="I47" s="4" t="s">
        <v>38</v>
      </c>
      <c r="J47" s="4" t="s">
        <v>123</v>
      </c>
      <c r="K47" s="4" t="s">
        <v>17</v>
      </c>
      <c r="L47" s="37" t="s">
        <v>23</v>
      </c>
      <c r="M47" s="4">
        <v>-2.5</v>
      </c>
      <c r="N47" s="4">
        <f t="shared" si="12"/>
        <v>43</v>
      </c>
      <c r="O47" s="61"/>
      <c r="P47" s="61"/>
      <c r="Q47" s="61"/>
      <c r="R47" s="61"/>
      <c r="S47" s="61"/>
      <c r="T47" s="61"/>
      <c r="U47" s="61"/>
      <c r="V47" s="61"/>
      <c r="X47" s="4" t="s">
        <v>33</v>
      </c>
      <c r="Y47" s="4" t="s">
        <v>138</v>
      </c>
      <c r="Z47" s="4" t="s">
        <v>22</v>
      </c>
      <c r="AA47" s="4" t="s">
        <v>27</v>
      </c>
      <c r="AB47" s="4">
        <v>2.7</v>
      </c>
      <c r="AC47" s="4">
        <f t="shared" si="10"/>
        <v>43</v>
      </c>
      <c r="AE47" s="4" t="s">
        <v>24</v>
      </c>
      <c r="AF47" s="4" t="s">
        <v>254</v>
      </c>
      <c r="AG47" s="4" t="s">
        <v>17</v>
      </c>
      <c r="AH47" s="4" t="s">
        <v>27</v>
      </c>
      <c r="AI47" s="4">
        <v>0.8</v>
      </c>
      <c r="AJ47" s="4">
        <f t="shared" si="13"/>
        <v>43</v>
      </c>
      <c r="AL47" s="4" t="s">
        <v>43</v>
      </c>
      <c r="AM47" s="4" t="s">
        <v>294</v>
      </c>
      <c r="AN47" s="4" t="s">
        <v>22</v>
      </c>
      <c r="AO47" s="4" t="s">
        <v>23</v>
      </c>
      <c r="AP47" s="4">
        <v>-0.5</v>
      </c>
      <c r="AQ47" s="4">
        <f t="shared" si="14"/>
        <v>42</v>
      </c>
      <c r="AS47" s="4" t="s">
        <v>64</v>
      </c>
      <c r="AT47" s="4" t="s">
        <v>87</v>
      </c>
      <c r="AU47" s="4" t="s">
        <v>17</v>
      </c>
      <c r="AV47" s="4" t="s">
        <v>23</v>
      </c>
      <c r="AW47" s="4">
        <v>-0.1</v>
      </c>
      <c r="AX47" s="4">
        <f t="shared" si="11"/>
        <v>43</v>
      </c>
      <c r="AY47" s="61"/>
      <c r="AZ47" s="61"/>
      <c r="BA47" s="61"/>
      <c r="BB47" s="61"/>
      <c r="BC47" s="61"/>
      <c r="BD47" s="61"/>
      <c r="BE47" s="61"/>
      <c r="BG47" s="4" t="s">
        <v>43</v>
      </c>
      <c r="BH47" s="4" t="s">
        <v>109</v>
      </c>
      <c r="BI47" s="4" t="s">
        <v>22</v>
      </c>
      <c r="BJ47" s="4" t="s">
        <v>27</v>
      </c>
      <c r="BK47" s="4">
        <v>-2.1</v>
      </c>
      <c r="BL47" s="4">
        <f t="shared" si="3"/>
        <v>43</v>
      </c>
      <c r="BN47" s="4" t="s">
        <v>43</v>
      </c>
      <c r="BO47" s="4" t="s">
        <v>279</v>
      </c>
      <c r="BP47" s="4" t="s">
        <v>17</v>
      </c>
      <c r="BQ47" s="37" t="s">
        <v>27</v>
      </c>
      <c r="BR47" s="4">
        <v>-0.8</v>
      </c>
      <c r="BS47" s="4">
        <f t="shared" si="15"/>
        <v>43</v>
      </c>
      <c r="BU47" s="4" t="s">
        <v>73</v>
      </c>
      <c r="BV47" s="4" t="s">
        <v>192</v>
      </c>
      <c r="BW47" s="4" t="s">
        <v>22</v>
      </c>
      <c r="BX47" s="4" t="s">
        <v>23</v>
      </c>
      <c r="BY47" s="4">
        <v>0</v>
      </c>
      <c r="BZ47" s="4">
        <f t="shared" si="16"/>
        <v>33</v>
      </c>
      <c r="CB47" s="4" t="s">
        <v>50</v>
      </c>
      <c r="CC47" s="4" t="s">
        <v>105</v>
      </c>
      <c r="CD47" s="4" t="s">
        <v>17</v>
      </c>
      <c r="CE47" s="4" t="s">
        <v>23</v>
      </c>
      <c r="CF47" s="4">
        <v>0</v>
      </c>
      <c r="CG47" s="4">
        <f t="shared" si="17"/>
        <v>41</v>
      </c>
      <c r="CH47" s="61"/>
      <c r="CI47" s="61"/>
      <c r="CJ47" s="61"/>
      <c r="CK47" s="61"/>
      <c r="CL47" s="61"/>
      <c r="CM47" s="61"/>
      <c r="CP47" s="4" t="s">
        <v>33</v>
      </c>
      <c r="CQ47" s="4" t="s">
        <v>103</v>
      </c>
      <c r="CR47" s="4" t="s">
        <v>22</v>
      </c>
      <c r="CS47" s="4" t="s">
        <v>27</v>
      </c>
      <c r="CT47" s="4">
        <v>1</v>
      </c>
      <c r="CU47" s="4">
        <f t="shared" si="7"/>
        <v>41</v>
      </c>
      <c r="CW47" s="4" t="s">
        <v>26</v>
      </c>
      <c r="CX47" s="4" t="s">
        <v>236</v>
      </c>
      <c r="CY47" s="4" t="s">
        <v>17</v>
      </c>
      <c r="CZ47" s="4" t="s">
        <v>27</v>
      </c>
      <c r="DA47" s="4">
        <v>1</v>
      </c>
      <c r="DB47" s="4">
        <f t="shared" si="18"/>
        <v>42</v>
      </c>
    </row>
    <row r="48" spans="2:106" x14ac:dyDescent="0.25">
      <c r="B48" s="4" t="s">
        <v>64</v>
      </c>
      <c r="C48" s="4" t="s">
        <v>120</v>
      </c>
      <c r="D48" s="4" t="s">
        <v>22</v>
      </c>
      <c r="E48" s="4" t="s">
        <v>23</v>
      </c>
      <c r="F48" s="4">
        <v>-2.4</v>
      </c>
      <c r="G48" s="4">
        <f t="shared" si="9"/>
        <v>44</v>
      </c>
      <c r="I48" s="4" t="s">
        <v>73</v>
      </c>
      <c r="J48" s="4" t="s">
        <v>126</v>
      </c>
      <c r="K48" s="4" t="s">
        <v>17</v>
      </c>
      <c r="L48" s="37" t="s">
        <v>23</v>
      </c>
      <c r="M48" s="4">
        <v>-2.4</v>
      </c>
      <c r="N48" s="4">
        <f t="shared" si="12"/>
        <v>44</v>
      </c>
      <c r="O48" s="61"/>
      <c r="P48" s="61"/>
      <c r="Q48" s="61"/>
      <c r="R48" s="61"/>
      <c r="S48" s="61"/>
      <c r="T48" s="61"/>
      <c r="U48" s="61"/>
      <c r="V48" s="61"/>
      <c r="X48" s="12" t="s">
        <v>33</v>
      </c>
      <c r="Y48" s="12" t="s">
        <v>311</v>
      </c>
      <c r="Z48" s="12" t="s">
        <v>22</v>
      </c>
      <c r="AA48" s="12" t="s">
        <v>27</v>
      </c>
      <c r="AB48" s="12">
        <v>4</v>
      </c>
      <c r="AC48" s="12">
        <f t="shared" si="10"/>
        <v>44</v>
      </c>
      <c r="AE48" s="4" t="s">
        <v>20</v>
      </c>
      <c r="AF48" s="4" t="s">
        <v>306</v>
      </c>
      <c r="AG48" s="4" t="s">
        <v>17</v>
      </c>
      <c r="AH48" s="4" t="s">
        <v>48</v>
      </c>
      <c r="AI48" s="4">
        <v>0.9</v>
      </c>
      <c r="AJ48" s="4">
        <f t="shared" si="13"/>
        <v>44</v>
      </c>
      <c r="AL48" s="4" t="s">
        <v>26</v>
      </c>
      <c r="AM48" s="4" t="s">
        <v>163</v>
      </c>
      <c r="AN48" s="4" t="s">
        <v>22</v>
      </c>
      <c r="AO48" s="4" t="s">
        <v>23</v>
      </c>
      <c r="AP48" s="4">
        <v>-0.5</v>
      </c>
      <c r="AQ48" s="4">
        <f t="shared" si="14"/>
        <v>42</v>
      </c>
      <c r="AS48" s="4" t="s">
        <v>73</v>
      </c>
      <c r="AT48" s="4" t="s">
        <v>136</v>
      </c>
      <c r="AU48" s="4" t="s">
        <v>17</v>
      </c>
      <c r="AV48" s="4" t="s">
        <v>23</v>
      </c>
      <c r="AW48" s="4">
        <v>-0.1</v>
      </c>
      <c r="AX48" s="4">
        <f t="shared" si="11"/>
        <v>43</v>
      </c>
      <c r="AY48" s="61"/>
      <c r="AZ48" s="61"/>
      <c r="BA48" s="61"/>
      <c r="BB48" s="61"/>
      <c r="BC48" s="61"/>
      <c r="BD48" s="61"/>
      <c r="BE48" s="61"/>
      <c r="BG48" s="4" t="s">
        <v>33</v>
      </c>
      <c r="BH48" s="4" t="s">
        <v>103</v>
      </c>
      <c r="BI48" s="4" t="s">
        <v>22</v>
      </c>
      <c r="BJ48" s="4" t="s">
        <v>27</v>
      </c>
      <c r="BK48" s="4">
        <v>-3.1</v>
      </c>
      <c r="BL48" s="4">
        <f t="shared" si="3"/>
        <v>44</v>
      </c>
      <c r="BN48" s="4" t="s">
        <v>43</v>
      </c>
      <c r="BO48" s="4" t="s">
        <v>223</v>
      </c>
      <c r="BP48" s="4" t="s">
        <v>17</v>
      </c>
      <c r="BQ48" s="37" t="s">
        <v>27</v>
      </c>
      <c r="BR48" s="4">
        <v>-0.9</v>
      </c>
      <c r="BS48" s="4">
        <f t="shared" si="15"/>
        <v>44</v>
      </c>
      <c r="BU48" s="4" t="s">
        <v>26</v>
      </c>
      <c r="BV48" s="4" t="s">
        <v>93</v>
      </c>
      <c r="BW48" s="4" t="s">
        <v>22</v>
      </c>
      <c r="BX48" s="4" t="s">
        <v>23</v>
      </c>
      <c r="BY48" s="4">
        <v>0</v>
      </c>
      <c r="BZ48" s="4">
        <f t="shared" si="16"/>
        <v>33</v>
      </c>
      <c r="CB48" s="4" t="s">
        <v>50</v>
      </c>
      <c r="CC48" s="4" t="s">
        <v>259</v>
      </c>
      <c r="CD48" s="4" t="s">
        <v>17</v>
      </c>
      <c r="CE48" s="4" t="s">
        <v>23</v>
      </c>
      <c r="CF48" s="4">
        <v>0</v>
      </c>
      <c r="CG48" s="4">
        <f t="shared" si="17"/>
        <v>41</v>
      </c>
      <c r="CH48" s="61"/>
      <c r="CI48" s="61"/>
      <c r="CJ48" s="61"/>
      <c r="CK48" s="61"/>
      <c r="CL48" s="61"/>
      <c r="CM48" s="61"/>
      <c r="CP48" s="4" t="s">
        <v>33</v>
      </c>
      <c r="CQ48" s="4" t="s">
        <v>311</v>
      </c>
      <c r="CR48" s="4" t="s">
        <v>22</v>
      </c>
      <c r="CS48" s="4" t="s">
        <v>27</v>
      </c>
      <c r="CT48" s="4">
        <v>1</v>
      </c>
      <c r="CU48" s="4">
        <f t="shared" si="7"/>
        <v>41</v>
      </c>
      <c r="CW48" s="4" t="s">
        <v>43</v>
      </c>
      <c r="CX48" s="4" t="s">
        <v>170</v>
      </c>
      <c r="CY48" s="4" t="s">
        <v>17</v>
      </c>
      <c r="CZ48" s="4" t="s">
        <v>27</v>
      </c>
      <c r="DA48" s="4">
        <v>1</v>
      </c>
      <c r="DB48" s="4">
        <f t="shared" si="18"/>
        <v>42</v>
      </c>
    </row>
    <row r="49" spans="2:106" x14ac:dyDescent="0.25">
      <c r="B49" s="4" t="s">
        <v>43</v>
      </c>
      <c r="C49" s="4" t="s">
        <v>294</v>
      </c>
      <c r="D49" s="4" t="s">
        <v>22</v>
      </c>
      <c r="E49" s="4" t="s">
        <v>23</v>
      </c>
      <c r="F49" s="4">
        <v>-2.1</v>
      </c>
      <c r="G49" s="4">
        <f t="shared" si="9"/>
        <v>45</v>
      </c>
      <c r="I49" s="4" t="s">
        <v>24</v>
      </c>
      <c r="J49" s="4" t="s">
        <v>25</v>
      </c>
      <c r="K49" s="4" t="s">
        <v>17</v>
      </c>
      <c r="L49" s="37" t="s">
        <v>23</v>
      </c>
      <c r="M49" s="4">
        <v>-2.4</v>
      </c>
      <c r="N49" s="4">
        <f t="shared" si="12"/>
        <v>44</v>
      </c>
      <c r="O49" s="61"/>
      <c r="P49" s="61"/>
      <c r="Q49" s="61"/>
      <c r="R49" s="61"/>
      <c r="S49" s="61"/>
      <c r="T49" s="61"/>
      <c r="U49" s="61"/>
      <c r="V49" s="61"/>
      <c r="AE49" s="4" t="s">
        <v>43</v>
      </c>
      <c r="AF49" s="4" t="s">
        <v>170</v>
      </c>
      <c r="AG49" s="4" t="s">
        <v>17</v>
      </c>
      <c r="AH49" s="4" t="s">
        <v>27</v>
      </c>
      <c r="AI49" s="4">
        <v>1</v>
      </c>
      <c r="AJ49" s="4">
        <f t="shared" si="13"/>
        <v>45</v>
      </c>
      <c r="AL49" s="4" t="s">
        <v>33</v>
      </c>
      <c r="AM49" s="4" t="s">
        <v>302</v>
      </c>
      <c r="AN49" s="4" t="s">
        <v>22</v>
      </c>
      <c r="AO49" s="4" t="s">
        <v>23</v>
      </c>
      <c r="AP49" s="4">
        <v>-0.6</v>
      </c>
      <c r="AQ49" s="4">
        <f t="shared" si="14"/>
        <v>45</v>
      </c>
      <c r="AS49" s="4" t="s">
        <v>29</v>
      </c>
      <c r="AT49" s="4" t="s">
        <v>213</v>
      </c>
      <c r="AU49" s="4" t="s">
        <v>17</v>
      </c>
      <c r="AV49" s="4" t="s">
        <v>23</v>
      </c>
      <c r="AW49" s="4">
        <v>-0.1</v>
      </c>
      <c r="AX49" s="4">
        <f t="shared" si="11"/>
        <v>43</v>
      </c>
      <c r="AY49" s="61"/>
      <c r="AZ49" s="61"/>
      <c r="BA49" s="61"/>
      <c r="BB49" s="61"/>
      <c r="BC49" s="61"/>
      <c r="BD49" s="61"/>
      <c r="BE49" s="61"/>
      <c r="BN49" s="4" t="s">
        <v>20</v>
      </c>
      <c r="BO49" s="4" t="s">
        <v>304</v>
      </c>
      <c r="BP49" s="4" t="s">
        <v>17</v>
      </c>
      <c r="BQ49" s="37" t="s">
        <v>48</v>
      </c>
      <c r="BR49" s="4">
        <v>-0.9</v>
      </c>
      <c r="BS49" s="4">
        <f t="shared" si="15"/>
        <v>44</v>
      </c>
      <c r="BU49" s="4" t="s">
        <v>26</v>
      </c>
      <c r="BV49" s="4" t="s">
        <v>162</v>
      </c>
      <c r="BW49" s="4" t="s">
        <v>22</v>
      </c>
      <c r="BX49" s="4" t="s">
        <v>23</v>
      </c>
      <c r="BY49" s="4">
        <v>0</v>
      </c>
      <c r="BZ49" s="4">
        <f t="shared" si="16"/>
        <v>33</v>
      </c>
      <c r="CB49" s="4" t="s">
        <v>62</v>
      </c>
      <c r="CC49" s="4" t="s">
        <v>219</v>
      </c>
      <c r="CD49" s="4" t="s">
        <v>17</v>
      </c>
      <c r="CE49" s="4" t="s">
        <v>23</v>
      </c>
      <c r="CF49" s="4">
        <v>0</v>
      </c>
      <c r="CG49" s="4">
        <f t="shared" si="17"/>
        <v>41</v>
      </c>
      <c r="CH49" s="61"/>
      <c r="CI49" s="61"/>
      <c r="CJ49" s="61"/>
      <c r="CK49" s="61"/>
      <c r="CL49" s="61"/>
      <c r="CM49" s="61"/>
      <c r="CW49" s="4" t="s">
        <v>20</v>
      </c>
      <c r="CX49" s="4" t="s">
        <v>148</v>
      </c>
      <c r="CY49" s="4" t="s">
        <v>17</v>
      </c>
      <c r="CZ49" s="4" t="s">
        <v>48</v>
      </c>
      <c r="DA49" s="4">
        <v>1</v>
      </c>
      <c r="DB49" s="4">
        <f t="shared" si="18"/>
        <v>42</v>
      </c>
    </row>
    <row r="50" spans="2:106" x14ac:dyDescent="0.25">
      <c r="B50" s="4" t="s">
        <v>20</v>
      </c>
      <c r="C50" s="4" t="s">
        <v>57</v>
      </c>
      <c r="D50" s="4" t="s">
        <v>22</v>
      </c>
      <c r="E50" s="4" t="s">
        <v>23</v>
      </c>
      <c r="F50" s="4">
        <v>-2</v>
      </c>
      <c r="G50" s="4">
        <f t="shared" si="9"/>
        <v>46</v>
      </c>
      <c r="I50" s="4" t="s">
        <v>20</v>
      </c>
      <c r="J50" s="4" t="s">
        <v>229</v>
      </c>
      <c r="K50" s="4" t="s">
        <v>17</v>
      </c>
      <c r="L50" s="37" t="s">
        <v>23</v>
      </c>
      <c r="M50" s="4">
        <v>-2.2999999999999998</v>
      </c>
      <c r="N50" s="4">
        <f t="shared" si="12"/>
        <v>46</v>
      </c>
      <c r="O50" s="61"/>
      <c r="P50" s="61"/>
      <c r="Q50" s="61"/>
      <c r="R50" s="61"/>
      <c r="S50" s="61"/>
      <c r="T50" s="61"/>
      <c r="U50" s="61"/>
      <c r="V50" s="61"/>
      <c r="AE50" s="4" t="s">
        <v>43</v>
      </c>
      <c r="AF50" s="4" t="s">
        <v>223</v>
      </c>
      <c r="AG50" s="4" t="s">
        <v>17</v>
      </c>
      <c r="AH50" s="4" t="s">
        <v>27</v>
      </c>
      <c r="AI50" s="4">
        <v>1.1000000000000001</v>
      </c>
      <c r="AJ50" s="4">
        <f t="shared" si="13"/>
        <v>46</v>
      </c>
      <c r="AL50" s="4" t="s">
        <v>20</v>
      </c>
      <c r="AM50" s="4" t="s">
        <v>281</v>
      </c>
      <c r="AN50" s="4" t="s">
        <v>22</v>
      </c>
      <c r="AO50" s="4" t="s">
        <v>23</v>
      </c>
      <c r="AP50" s="4">
        <v>-0.6</v>
      </c>
      <c r="AQ50" s="4">
        <f t="shared" si="14"/>
        <v>45</v>
      </c>
      <c r="AS50" s="4" t="s">
        <v>20</v>
      </c>
      <c r="AT50" s="4" t="s">
        <v>247</v>
      </c>
      <c r="AU50" s="4" t="s">
        <v>17</v>
      </c>
      <c r="AV50" s="4" t="s">
        <v>23</v>
      </c>
      <c r="AW50" s="4">
        <v>-0.1</v>
      </c>
      <c r="AX50" s="4">
        <f t="shared" si="11"/>
        <v>43</v>
      </c>
      <c r="AY50" s="61"/>
      <c r="AZ50" s="61"/>
      <c r="BA50" s="61"/>
      <c r="BB50" s="61"/>
      <c r="BC50" s="61"/>
      <c r="BD50" s="61"/>
      <c r="BE50" s="61"/>
      <c r="BN50" s="4" t="s">
        <v>33</v>
      </c>
      <c r="BO50" s="4" t="s">
        <v>107</v>
      </c>
      <c r="BP50" s="4" t="s">
        <v>17</v>
      </c>
      <c r="BQ50" s="37" t="s">
        <v>27</v>
      </c>
      <c r="BR50" s="4">
        <v>-0.9</v>
      </c>
      <c r="BS50" s="4">
        <f t="shared" si="15"/>
        <v>44</v>
      </c>
      <c r="BU50" s="4" t="s">
        <v>26</v>
      </c>
      <c r="BV50" s="4" t="s">
        <v>83</v>
      </c>
      <c r="BW50" s="4" t="s">
        <v>22</v>
      </c>
      <c r="BX50" s="4" t="s">
        <v>23</v>
      </c>
      <c r="BY50" s="4">
        <v>0</v>
      </c>
      <c r="BZ50" s="4">
        <f t="shared" si="16"/>
        <v>33</v>
      </c>
      <c r="CB50" s="4" t="s">
        <v>62</v>
      </c>
      <c r="CC50" s="4" t="s">
        <v>250</v>
      </c>
      <c r="CD50" s="4" t="s">
        <v>17</v>
      </c>
      <c r="CE50" s="4" t="s">
        <v>23</v>
      </c>
      <c r="CF50" s="4">
        <v>0</v>
      </c>
      <c r="CG50" s="4">
        <f t="shared" si="17"/>
        <v>41</v>
      </c>
      <c r="CH50" s="61"/>
      <c r="CI50" s="61"/>
      <c r="CJ50" s="61"/>
      <c r="CK50" s="61"/>
      <c r="CL50" s="61"/>
      <c r="CM50" s="61"/>
      <c r="CW50" s="4" t="s">
        <v>20</v>
      </c>
      <c r="CX50" s="4" t="s">
        <v>196</v>
      </c>
      <c r="CY50" s="4" t="s">
        <v>17</v>
      </c>
      <c r="CZ50" s="4" t="s">
        <v>27</v>
      </c>
      <c r="DA50" s="4">
        <v>1</v>
      </c>
      <c r="DB50" s="4">
        <f t="shared" si="18"/>
        <v>42</v>
      </c>
    </row>
    <row r="51" spans="2:106" x14ac:dyDescent="0.25">
      <c r="B51" s="4" t="s">
        <v>20</v>
      </c>
      <c r="C51" s="4" t="s">
        <v>190</v>
      </c>
      <c r="D51" s="4" t="s">
        <v>22</v>
      </c>
      <c r="E51" s="4" t="s">
        <v>23</v>
      </c>
      <c r="F51" s="4">
        <v>-2</v>
      </c>
      <c r="G51" s="4">
        <f t="shared" si="9"/>
        <v>46</v>
      </c>
      <c r="I51" s="4" t="s">
        <v>286</v>
      </c>
      <c r="J51" s="4" t="s">
        <v>291</v>
      </c>
      <c r="K51" s="4" t="s">
        <v>17</v>
      </c>
      <c r="L51" s="37" t="s">
        <v>23</v>
      </c>
      <c r="M51" s="4">
        <v>-2.2999999999999998</v>
      </c>
      <c r="N51" s="4">
        <f t="shared" si="12"/>
        <v>46</v>
      </c>
      <c r="O51" s="61"/>
      <c r="P51" s="61"/>
      <c r="Q51" s="61"/>
      <c r="R51" s="61"/>
      <c r="S51" s="61"/>
      <c r="T51" s="61"/>
      <c r="U51" s="61"/>
      <c r="V51" s="61"/>
      <c r="AE51" s="4" t="s">
        <v>43</v>
      </c>
      <c r="AF51" s="4" t="s">
        <v>152</v>
      </c>
      <c r="AG51" s="4" t="s">
        <v>17</v>
      </c>
      <c r="AH51" s="4" t="s">
        <v>27</v>
      </c>
      <c r="AI51" s="4">
        <v>1.2</v>
      </c>
      <c r="AJ51" s="4">
        <f t="shared" si="13"/>
        <v>47</v>
      </c>
      <c r="AL51" s="4" t="s">
        <v>20</v>
      </c>
      <c r="AM51" s="4" t="s">
        <v>119</v>
      </c>
      <c r="AN51" s="4" t="s">
        <v>22</v>
      </c>
      <c r="AO51" s="4" t="s">
        <v>23</v>
      </c>
      <c r="AP51" s="4">
        <v>-0.6</v>
      </c>
      <c r="AQ51" s="4">
        <f t="shared" si="14"/>
        <v>45</v>
      </c>
      <c r="AS51" s="4" t="s">
        <v>64</v>
      </c>
      <c r="AT51" s="4" t="s">
        <v>184</v>
      </c>
      <c r="AU51" s="4" t="s">
        <v>17</v>
      </c>
      <c r="AV51" s="4" t="s">
        <v>23</v>
      </c>
      <c r="AW51" s="4">
        <v>-0.2</v>
      </c>
      <c r="AX51" s="4">
        <f t="shared" si="11"/>
        <v>47</v>
      </c>
      <c r="AY51" s="61"/>
      <c r="AZ51" s="61"/>
      <c r="BA51" s="61"/>
      <c r="BB51" s="61"/>
      <c r="BC51" s="61"/>
      <c r="BD51" s="61"/>
      <c r="BE51" s="61"/>
      <c r="BK51" s="4">
        <f>SUM(BK5:BK30)</f>
        <v>22.8</v>
      </c>
      <c r="BN51" s="4" t="s">
        <v>43</v>
      </c>
      <c r="BO51" s="4" t="s">
        <v>152</v>
      </c>
      <c r="BP51" s="4" t="s">
        <v>17</v>
      </c>
      <c r="BQ51" s="37" t="s">
        <v>27</v>
      </c>
      <c r="BR51" s="4">
        <v>-1</v>
      </c>
      <c r="BS51" s="4">
        <f t="shared" si="15"/>
        <v>47</v>
      </c>
      <c r="BU51" s="4" t="s">
        <v>26</v>
      </c>
      <c r="BV51" s="4" t="s">
        <v>86</v>
      </c>
      <c r="BW51" s="4" t="s">
        <v>22</v>
      </c>
      <c r="BX51" s="4" t="s">
        <v>23</v>
      </c>
      <c r="BY51" s="4">
        <v>0</v>
      </c>
      <c r="BZ51" s="4">
        <f t="shared" si="16"/>
        <v>33</v>
      </c>
      <c r="CB51" s="4" t="s">
        <v>62</v>
      </c>
      <c r="CC51" s="4" t="s">
        <v>307</v>
      </c>
      <c r="CD51" s="4" t="s">
        <v>17</v>
      </c>
      <c r="CE51" s="4" t="s">
        <v>23</v>
      </c>
      <c r="CF51" s="4">
        <v>0</v>
      </c>
      <c r="CG51" s="4">
        <f t="shared" si="17"/>
        <v>41</v>
      </c>
      <c r="CH51" s="61"/>
      <c r="CI51" s="61"/>
      <c r="CJ51" s="61"/>
      <c r="CK51" s="61"/>
      <c r="CL51" s="61"/>
      <c r="CM51" s="61"/>
      <c r="CT51" s="5">
        <f>SUM(CT5:CT14)</f>
        <v>-23</v>
      </c>
      <c r="CW51" s="4" t="s">
        <v>33</v>
      </c>
      <c r="CX51" s="4" t="s">
        <v>115</v>
      </c>
      <c r="CY51" s="4" t="s">
        <v>17</v>
      </c>
      <c r="CZ51" s="4" t="s">
        <v>48</v>
      </c>
      <c r="DA51" s="4">
        <v>1</v>
      </c>
      <c r="DB51" s="4">
        <f t="shared" si="18"/>
        <v>42</v>
      </c>
    </row>
    <row r="52" spans="2:106" x14ac:dyDescent="0.25">
      <c r="B52" s="4" t="s">
        <v>26</v>
      </c>
      <c r="C52" s="4" t="s">
        <v>163</v>
      </c>
      <c r="D52" s="4" t="s">
        <v>22</v>
      </c>
      <c r="E52" s="4" t="s">
        <v>23</v>
      </c>
      <c r="F52" s="4">
        <v>-1.9</v>
      </c>
      <c r="G52" s="4">
        <f t="shared" si="9"/>
        <v>48</v>
      </c>
      <c r="I52" s="4" t="s">
        <v>317</v>
      </c>
      <c r="J52" s="4" t="s">
        <v>316</v>
      </c>
      <c r="K52" s="4" t="s">
        <v>17</v>
      </c>
      <c r="L52" s="37" t="s">
        <v>23</v>
      </c>
      <c r="M52" s="4">
        <v>-2.2999999999999998</v>
      </c>
      <c r="N52" s="4">
        <f t="shared" si="12"/>
        <v>46</v>
      </c>
      <c r="O52" s="61"/>
      <c r="P52" s="61"/>
      <c r="Q52" s="61"/>
      <c r="R52" s="61"/>
      <c r="S52" s="61"/>
      <c r="T52" s="61"/>
      <c r="U52" s="61"/>
      <c r="V52" s="61"/>
      <c r="AB52" s="4">
        <f>SUM(AB5:AB39)</f>
        <v>-99.8</v>
      </c>
      <c r="AE52" s="4" t="s">
        <v>33</v>
      </c>
      <c r="AF52" s="4" t="s">
        <v>107</v>
      </c>
      <c r="AG52" s="4" t="s">
        <v>17</v>
      </c>
      <c r="AH52" s="4" t="s">
        <v>27</v>
      </c>
      <c r="AI52" s="4">
        <v>1.3</v>
      </c>
      <c r="AJ52" s="4">
        <f t="shared" si="13"/>
        <v>48</v>
      </c>
      <c r="AL52" s="4" t="s">
        <v>20</v>
      </c>
      <c r="AM52" s="4" t="s">
        <v>175</v>
      </c>
      <c r="AN52" s="4" t="s">
        <v>22</v>
      </c>
      <c r="AO52" s="4" t="s">
        <v>23</v>
      </c>
      <c r="AP52" s="4">
        <v>-0.6</v>
      </c>
      <c r="AQ52" s="4">
        <f t="shared" si="14"/>
        <v>45</v>
      </c>
      <c r="AS52" s="4" t="s">
        <v>43</v>
      </c>
      <c r="AT52" s="4" t="s">
        <v>122</v>
      </c>
      <c r="AU52" s="4" t="s">
        <v>17</v>
      </c>
      <c r="AV52" s="4" t="s">
        <v>23</v>
      </c>
      <c r="AW52" s="4">
        <v>-0.2</v>
      </c>
      <c r="AX52" s="4">
        <f t="shared" si="11"/>
        <v>47</v>
      </c>
      <c r="AY52" s="61"/>
      <c r="AZ52" s="61"/>
      <c r="BA52" s="61"/>
      <c r="BB52" s="61"/>
      <c r="BC52" s="61"/>
      <c r="BD52" s="61"/>
      <c r="BE52" s="61"/>
      <c r="BN52" s="4" t="s">
        <v>24</v>
      </c>
      <c r="BO52" s="4" t="s">
        <v>254</v>
      </c>
      <c r="BP52" s="4" t="s">
        <v>17</v>
      </c>
      <c r="BQ52" s="37" t="s">
        <v>27</v>
      </c>
      <c r="BR52" s="4">
        <v>-1.2</v>
      </c>
      <c r="BS52" s="4">
        <f t="shared" si="15"/>
        <v>48</v>
      </c>
      <c r="BU52" s="4" t="s">
        <v>26</v>
      </c>
      <c r="BV52" s="4" t="s">
        <v>253</v>
      </c>
      <c r="BW52" s="4" t="s">
        <v>22</v>
      </c>
      <c r="BX52" s="4" t="s">
        <v>23</v>
      </c>
      <c r="BY52" s="4">
        <v>0</v>
      </c>
      <c r="BZ52" s="4">
        <f t="shared" si="16"/>
        <v>33</v>
      </c>
      <c r="CB52" s="4" t="s">
        <v>24</v>
      </c>
      <c r="CC52" s="4" t="s">
        <v>25</v>
      </c>
      <c r="CD52" s="4" t="s">
        <v>17</v>
      </c>
      <c r="CE52" s="4" t="s">
        <v>23</v>
      </c>
      <c r="CF52" s="4">
        <v>0</v>
      </c>
      <c r="CG52" s="4">
        <f t="shared" si="17"/>
        <v>41</v>
      </c>
      <c r="CH52" s="61"/>
      <c r="CI52" s="61"/>
      <c r="CJ52" s="61"/>
      <c r="CK52" s="61"/>
      <c r="CL52" s="61"/>
      <c r="CM52" s="61"/>
      <c r="CW52" s="4" t="s">
        <v>329</v>
      </c>
      <c r="CX52" s="4" t="s">
        <v>331</v>
      </c>
      <c r="CY52" s="4" t="s">
        <v>17</v>
      </c>
      <c r="CZ52" s="4" t="s">
        <v>48</v>
      </c>
      <c r="DA52" s="4">
        <v>1</v>
      </c>
      <c r="DB52" s="4">
        <f t="shared" si="18"/>
        <v>42</v>
      </c>
    </row>
    <row r="53" spans="2:106" x14ac:dyDescent="0.25">
      <c r="B53" s="4" t="s">
        <v>33</v>
      </c>
      <c r="C53" s="4" t="s">
        <v>156</v>
      </c>
      <c r="D53" s="4" t="s">
        <v>22</v>
      </c>
      <c r="E53" s="4" t="s">
        <v>23</v>
      </c>
      <c r="F53" s="4">
        <v>-1.5</v>
      </c>
      <c r="G53" s="4">
        <f t="shared" si="9"/>
        <v>49</v>
      </c>
      <c r="I53" s="4" t="s">
        <v>26</v>
      </c>
      <c r="J53" s="4" t="s">
        <v>122</v>
      </c>
      <c r="K53" s="4" t="s">
        <v>17</v>
      </c>
      <c r="L53" s="37" t="s">
        <v>23</v>
      </c>
      <c r="M53" s="4">
        <v>-2.2000000000000002</v>
      </c>
      <c r="N53" s="4">
        <f t="shared" si="12"/>
        <v>49</v>
      </c>
      <c r="O53" s="61"/>
      <c r="P53" s="61"/>
      <c r="Q53" s="61"/>
      <c r="R53" s="61"/>
      <c r="S53" s="61"/>
      <c r="T53" s="61"/>
      <c r="U53" s="61"/>
      <c r="V53" s="61"/>
      <c r="AE53" s="4" t="s">
        <v>40</v>
      </c>
      <c r="AF53" s="4" t="s">
        <v>209</v>
      </c>
      <c r="AG53" s="4" t="s">
        <v>17</v>
      </c>
      <c r="AH53" s="4" t="s">
        <v>27</v>
      </c>
      <c r="AI53" s="4">
        <v>1.6</v>
      </c>
      <c r="AJ53" s="4">
        <f t="shared" si="13"/>
        <v>49</v>
      </c>
      <c r="AL53" s="4" t="s">
        <v>64</v>
      </c>
      <c r="AM53" s="4" t="s">
        <v>186</v>
      </c>
      <c r="AN53" s="4" t="s">
        <v>22</v>
      </c>
      <c r="AO53" s="4" t="s">
        <v>23</v>
      </c>
      <c r="AP53" s="4">
        <v>-0.7</v>
      </c>
      <c r="AQ53" s="4">
        <f t="shared" si="14"/>
        <v>49</v>
      </c>
      <c r="AS53" s="4" t="s">
        <v>43</v>
      </c>
      <c r="AT53" s="4" t="s">
        <v>224</v>
      </c>
      <c r="AU53" s="4" t="s">
        <v>17</v>
      </c>
      <c r="AV53" s="4" t="s">
        <v>23</v>
      </c>
      <c r="AW53" s="4">
        <v>-0.2</v>
      </c>
      <c r="AX53" s="4">
        <f t="shared" si="11"/>
        <v>47</v>
      </c>
      <c r="AY53" s="61"/>
      <c r="AZ53" s="61"/>
      <c r="BA53" s="61"/>
      <c r="BB53" s="61"/>
      <c r="BC53" s="61"/>
      <c r="BD53" s="61"/>
      <c r="BE53" s="61"/>
      <c r="BN53" s="4" t="s">
        <v>329</v>
      </c>
      <c r="BO53" s="4" t="s">
        <v>331</v>
      </c>
      <c r="BP53" s="4" t="s">
        <v>17</v>
      </c>
      <c r="BQ53" s="37" t="s">
        <v>48</v>
      </c>
      <c r="BR53" s="4">
        <v>-1.2</v>
      </c>
      <c r="BS53" s="4">
        <f t="shared" si="15"/>
        <v>48</v>
      </c>
      <c r="BU53" s="4" t="s">
        <v>26</v>
      </c>
      <c r="BV53" s="4" t="s">
        <v>225</v>
      </c>
      <c r="BW53" s="4" t="s">
        <v>22</v>
      </c>
      <c r="BX53" s="4" t="s">
        <v>23</v>
      </c>
      <c r="BY53" s="4">
        <v>0</v>
      </c>
      <c r="BZ53" s="4">
        <f t="shared" si="16"/>
        <v>33</v>
      </c>
      <c r="CB53" s="4" t="s">
        <v>38</v>
      </c>
      <c r="CC53" s="4" t="s">
        <v>172</v>
      </c>
      <c r="CD53" s="4" t="s">
        <v>17</v>
      </c>
      <c r="CE53" s="4" t="s">
        <v>23</v>
      </c>
      <c r="CF53" s="4">
        <v>0</v>
      </c>
      <c r="CG53" s="4">
        <f t="shared" si="17"/>
        <v>41</v>
      </c>
      <c r="CH53" s="61"/>
      <c r="CI53" s="61"/>
      <c r="CJ53" s="61"/>
      <c r="CK53" s="61"/>
      <c r="CL53" s="61"/>
      <c r="CM53" s="61"/>
      <c r="CW53" s="4" t="s">
        <v>36</v>
      </c>
      <c r="CX53" s="4" t="s">
        <v>47</v>
      </c>
      <c r="CY53" s="4" t="s">
        <v>17</v>
      </c>
      <c r="CZ53" s="4" t="s">
        <v>48</v>
      </c>
      <c r="DA53" s="4">
        <v>1</v>
      </c>
      <c r="DB53" s="4">
        <f t="shared" si="18"/>
        <v>42</v>
      </c>
    </row>
    <row r="54" spans="2:106" x14ac:dyDescent="0.25">
      <c r="B54" s="4" t="s">
        <v>20</v>
      </c>
      <c r="C54" s="4" t="s">
        <v>135</v>
      </c>
      <c r="D54" s="4" t="s">
        <v>22</v>
      </c>
      <c r="E54" s="4" t="s">
        <v>23</v>
      </c>
      <c r="F54" s="4">
        <v>-1.5</v>
      </c>
      <c r="G54" s="4">
        <f t="shared" si="9"/>
        <v>49</v>
      </c>
      <c r="I54" s="12" t="s">
        <v>329</v>
      </c>
      <c r="J54" s="12" t="s">
        <v>333</v>
      </c>
      <c r="K54" s="12" t="s">
        <v>17</v>
      </c>
      <c r="L54" s="41" t="s">
        <v>23</v>
      </c>
      <c r="M54" s="12">
        <v>-2.2000000000000002</v>
      </c>
      <c r="N54" s="12">
        <f t="shared" si="12"/>
        <v>49</v>
      </c>
      <c r="O54" s="62"/>
      <c r="P54" s="62"/>
      <c r="Q54" s="62"/>
      <c r="R54" s="62"/>
      <c r="S54" s="62"/>
      <c r="T54" s="62"/>
      <c r="U54" s="62"/>
      <c r="V54" s="62"/>
      <c r="AE54" s="4" t="s">
        <v>33</v>
      </c>
      <c r="AF54" s="4" t="s">
        <v>42</v>
      </c>
      <c r="AG54" s="4" t="s">
        <v>17</v>
      </c>
      <c r="AH54" s="4" t="s">
        <v>27</v>
      </c>
      <c r="AI54" s="4">
        <v>1.9</v>
      </c>
      <c r="AJ54" s="4">
        <f t="shared" si="13"/>
        <v>50</v>
      </c>
      <c r="AL54" s="4" t="s">
        <v>29</v>
      </c>
      <c r="AM54" s="4" t="s">
        <v>96</v>
      </c>
      <c r="AN54" s="4" t="s">
        <v>22</v>
      </c>
      <c r="AO54" s="4" t="s">
        <v>23</v>
      </c>
      <c r="AP54" s="4">
        <v>-0.7</v>
      </c>
      <c r="AQ54" s="4">
        <f t="shared" si="14"/>
        <v>49</v>
      </c>
      <c r="AS54" s="12" t="s">
        <v>329</v>
      </c>
      <c r="AT54" s="12" t="s">
        <v>335</v>
      </c>
      <c r="AU54" s="12" t="s">
        <v>17</v>
      </c>
      <c r="AV54" s="12" t="s">
        <v>23</v>
      </c>
      <c r="AW54" s="12">
        <v>-0.2</v>
      </c>
      <c r="AX54" s="12">
        <f>RANK(AW54,$AW$5:$AW$108,0)</f>
        <v>47</v>
      </c>
      <c r="AY54" s="62"/>
      <c r="AZ54" s="62"/>
      <c r="BA54" s="62"/>
      <c r="BB54" s="62"/>
      <c r="BC54" s="62"/>
      <c r="BD54" s="62"/>
      <c r="BE54" s="62"/>
      <c r="BN54" s="12" t="s">
        <v>43</v>
      </c>
      <c r="BO54" s="12" t="s">
        <v>243</v>
      </c>
      <c r="BP54" s="12" t="s">
        <v>17</v>
      </c>
      <c r="BQ54" s="41" t="s">
        <v>27</v>
      </c>
      <c r="BR54" s="12">
        <v>-1.4</v>
      </c>
      <c r="BS54" s="12">
        <f t="shared" si="15"/>
        <v>50</v>
      </c>
      <c r="BU54" s="4" t="s">
        <v>26</v>
      </c>
      <c r="BV54" s="4" t="s">
        <v>125</v>
      </c>
      <c r="BW54" s="4" t="s">
        <v>22</v>
      </c>
      <c r="BX54" s="4" t="s">
        <v>23</v>
      </c>
      <c r="BY54" s="4">
        <v>0</v>
      </c>
      <c r="BZ54" s="4">
        <f t="shared" si="16"/>
        <v>33</v>
      </c>
      <c r="CB54" s="4" t="s">
        <v>38</v>
      </c>
      <c r="CC54" s="4" t="s">
        <v>143</v>
      </c>
      <c r="CD54" s="4" t="s">
        <v>17</v>
      </c>
      <c r="CE54" s="4" t="s">
        <v>23</v>
      </c>
      <c r="CF54" s="4">
        <v>0</v>
      </c>
      <c r="CG54" s="4">
        <f t="shared" si="17"/>
        <v>41</v>
      </c>
      <c r="CH54" s="61"/>
      <c r="CI54" s="61"/>
      <c r="CJ54" s="61"/>
      <c r="CK54" s="61"/>
      <c r="CL54" s="61"/>
      <c r="CM54" s="61"/>
      <c r="CW54" s="4" t="s">
        <v>24</v>
      </c>
      <c r="CX54" s="4" t="s">
        <v>254</v>
      </c>
      <c r="CY54" s="4" t="s">
        <v>17</v>
      </c>
      <c r="CZ54" s="4" t="s">
        <v>27</v>
      </c>
      <c r="DA54" s="4">
        <v>2</v>
      </c>
      <c r="DB54" s="4">
        <f t="shared" si="18"/>
        <v>50</v>
      </c>
    </row>
    <row r="55" spans="2:106" x14ac:dyDescent="0.25">
      <c r="B55" s="4" t="s">
        <v>26</v>
      </c>
      <c r="C55" s="4" t="s">
        <v>86</v>
      </c>
      <c r="D55" s="4" t="s">
        <v>22</v>
      </c>
      <c r="E55" s="4" t="s">
        <v>23</v>
      </c>
      <c r="F55" s="4">
        <v>-1.4</v>
      </c>
      <c r="G55" s="4">
        <f t="shared" si="9"/>
        <v>51</v>
      </c>
      <c r="I55" s="4" t="s">
        <v>24</v>
      </c>
      <c r="J55" s="4" t="s">
        <v>210</v>
      </c>
      <c r="K55" s="4" t="s">
        <v>17</v>
      </c>
      <c r="L55" s="37" t="s">
        <v>23</v>
      </c>
      <c r="M55" s="4">
        <v>-2.1</v>
      </c>
      <c r="N55" s="4">
        <f t="shared" si="12"/>
        <v>51</v>
      </c>
      <c r="O55" s="61"/>
      <c r="P55" s="61"/>
      <c r="Q55" s="61"/>
      <c r="R55" s="61"/>
      <c r="S55" s="61"/>
      <c r="T55" s="61"/>
      <c r="U55" s="61"/>
      <c r="V55" s="61"/>
      <c r="AE55" s="4" t="s">
        <v>38</v>
      </c>
      <c r="AF55" s="4" t="s">
        <v>44</v>
      </c>
      <c r="AG55" s="4" t="s">
        <v>17</v>
      </c>
      <c r="AH55" s="4" t="s">
        <v>27</v>
      </c>
      <c r="AI55" s="4">
        <v>2.1</v>
      </c>
      <c r="AJ55" s="4">
        <f t="shared" si="13"/>
        <v>51</v>
      </c>
      <c r="AL55" s="4" t="s">
        <v>20</v>
      </c>
      <c r="AM55" s="4" t="s">
        <v>21</v>
      </c>
      <c r="AN55" s="4" t="s">
        <v>22</v>
      </c>
      <c r="AO55" s="4" t="s">
        <v>23</v>
      </c>
      <c r="AP55" s="4">
        <v>-0.7</v>
      </c>
      <c r="AQ55" s="4">
        <f t="shared" si="14"/>
        <v>49</v>
      </c>
      <c r="AS55" s="4" t="s">
        <v>33</v>
      </c>
      <c r="AT55" s="4" t="s">
        <v>228</v>
      </c>
      <c r="AU55" s="4" t="s">
        <v>17</v>
      </c>
      <c r="AV55" s="4" t="s">
        <v>23</v>
      </c>
      <c r="AW55" s="4">
        <v>-0.2</v>
      </c>
      <c r="AX55" s="4">
        <f t="shared" ref="AX55:AX68" si="19">RANK(AW55,$AW$5:$AW$107,0)</f>
        <v>47</v>
      </c>
      <c r="AY55" s="61"/>
      <c r="AZ55" s="61"/>
      <c r="BA55" s="61"/>
      <c r="BB55" s="61"/>
      <c r="BC55" s="61"/>
      <c r="BD55" s="61"/>
      <c r="BE55" s="61"/>
      <c r="BN55" s="12" t="s">
        <v>29</v>
      </c>
      <c r="BO55" s="12" t="s">
        <v>211</v>
      </c>
      <c r="BP55" s="12" t="s">
        <v>17</v>
      </c>
      <c r="BQ55" s="41" t="s">
        <v>27</v>
      </c>
      <c r="BR55" s="12">
        <v>-2.9</v>
      </c>
      <c r="BS55" s="12">
        <f t="shared" si="15"/>
        <v>51</v>
      </c>
      <c r="BU55" s="4" t="s">
        <v>26</v>
      </c>
      <c r="BV55" s="4" t="s">
        <v>88</v>
      </c>
      <c r="BW55" s="4" t="s">
        <v>22</v>
      </c>
      <c r="BX55" s="4" t="s">
        <v>23</v>
      </c>
      <c r="BY55" s="4">
        <v>0</v>
      </c>
      <c r="BZ55" s="4">
        <f t="shared" si="16"/>
        <v>33</v>
      </c>
      <c r="CB55" s="4" t="s">
        <v>38</v>
      </c>
      <c r="CC55" s="4" t="s">
        <v>182</v>
      </c>
      <c r="CD55" s="4" t="s">
        <v>17</v>
      </c>
      <c r="CE55" s="4" t="s">
        <v>23</v>
      </c>
      <c r="CF55" s="4">
        <v>0</v>
      </c>
      <c r="CG55" s="4">
        <f t="shared" si="17"/>
        <v>41</v>
      </c>
      <c r="CH55" s="61"/>
      <c r="CI55" s="61"/>
      <c r="CJ55" s="61"/>
      <c r="CK55" s="61"/>
      <c r="CL55" s="61"/>
      <c r="CM55" s="61"/>
      <c r="CW55" s="4" t="s">
        <v>43</v>
      </c>
      <c r="CX55" s="4" t="s">
        <v>223</v>
      </c>
      <c r="CY55" s="4" t="s">
        <v>17</v>
      </c>
      <c r="CZ55" s="4" t="s">
        <v>27</v>
      </c>
      <c r="DA55" s="4">
        <v>2</v>
      </c>
      <c r="DB55" s="4">
        <f t="shared" si="18"/>
        <v>50</v>
      </c>
    </row>
    <row r="56" spans="2:106" x14ac:dyDescent="0.25">
      <c r="B56" s="4" t="s">
        <v>52</v>
      </c>
      <c r="C56" s="4" t="s">
        <v>51</v>
      </c>
      <c r="D56" s="4" t="s">
        <v>22</v>
      </c>
      <c r="E56" s="4" t="s">
        <v>23</v>
      </c>
      <c r="F56" s="4">
        <v>-1.3</v>
      </c>
      <c r="G56" s="4">
        <f t="shared" si="9"/>
        <v>52</v>
      </c>
      <c r="I56" s="12" t="s">
        <v>329</v>
      </c>
      <c r="J56" s="12" t="s">
        <v>335</v>
      </c>
      <c r="K56" s="12" t="s">
        <v>17</v>
      </c>
      <c r="L56" s="41" t="s">
        <v>23</v>
      </c>
      <c r="M56" s="12">
        <v>-2.1</v>
      </c>
      <c r="N56" s="12">
        <f t="shared" si="12"/>
        <v>51</v>
      </c>
      <c r="O56" s="62"/>
      <c r="P56" s="62"/>
      <c r="Q56" s="62"/>
      <c r="R56" s="62"/>
      <c r="S56" s="62"/>
      <c r="T56" s="62"/>
      <c r="U56" s="62"/>
      <c r="V56" s="62"/>
      <c r="AL56" s="4" t="s">
        <v>20</v>
      </c>
      <c r="AM56" s="4" t="s">
        <v>154</v>
      </c>
      <c r="AN56" s="4" t="s">
        <v>22</v>
      </c>
      <c r="AO56" s="4" t="s">
        <v>23</v>
      </c>
      <c r="AP56" s="4">
        <v>-0.7</v>
      </c>
      <c r="AQ56" s="4">
        <f t="shared" si="14"/>
        <v>49</v>
      </c>
      <c r="AS56" s="4" t="s">
        <v>26</v>
      </c>
      <c r="AT56" s="4" t="s">
        <v>97</v>
      </c>
      <c r="AU56" s="4" t="s">
        <v>17</v>
      </c>
      <c r="AV56" s="4" t="s">
        <v>23</v>
      </c>
      <c r="AW56" s="4">
        <v>-0.2</v>
      </c>
      <c r="AX56" s="4">
        <f t="shared" si="19"/>
        <v>47</v>
      </c>
      <c r="AY56" s="61"/>
      <c r="AZ56" s="61"/>
      <c r="BA56" s="61"/>
      <c r="BB56" s="61"/>
      <c r="BC56" s="61"/>
      <c r="BD56" s="61"/>
      <c r="BE56" s="61"/>
      <c r="BU56" s="4" t="s">
        <v>26</v>
      </c>
      <c r="BV56" s="4" t="s">
        <v>168</v>
      </c>
      <c r="BW56" s="4" t="s">
        <v>22</v>
      </c>
      <c r="BX56" s="4" t="s">
        <v>23</v>
      </c>
      <c r="BY56" s="4">
        <v>0</v>
      </c>
      <c r="BZ56" s="4">
        <f t="shared" si="16"/>
        <v>33</v>
      </c>
      <c r="CB56" s="4" t="s">
        <v>38</v>
      </c>
      <c r="CC56" s="4" t="s">
        <v>188</v>
      </c>
      <c r="CD56" s="4" t="s">
        <v>17</v>
      </c>
      <c r="CE56" s="4" t="s">
        <v>23</v>
      </c>
      <c r="CF56" s="4">
        <v>0</v>
      </c>
      <c r="CG56" s="4">
        <f t="shared" si="17"/>
        <v>41</v>
      </c>
      <c r="CH56" s="61"/>
      <c r="CI56" s="61"/>
      <c r="CJ56" s="61"/>
      <c r="CK56" s="61"/>
      <c r="CL56" s="61"/>
      <c r="CM56" s="61"/>
    </row>
    <row r="57" spans="2:106" x14ac:dyDescent="0.25">
      <c r="B57" s="4" t="s">
        <v>38</v>
      </c>
      <c r="C57" s="4" t="s">
        <v>218</v>
      </c>
      <c r="D57" s="4" t="s">
        <v>22</v>
      </c>
      <c r="E57" s="4" t="s">
        <v>23</v>
      </c>
      <c r="F57" s="4">
        <v>-1.2</v>
      </c>
      <c r="G57" s="4">
        <f t="shared" si="9"/>
        <v>53</v>
      </c>
      <c r="I57" s="12" t="s">
        <v>329</v>
      </c>
      <c r="J57" s="12" t="s">
        <v>332</v>
      </c>
      <c r="K57" s="12" t="s">
        <v>17</v>
      </c>
      <c r="L57" s="41" t="s">
        <v>23</v>
      </c>
      <c r="M57" s="12">
        <v>-2.1</v>
      </c>
      <c r="N57" s="12">
        <f t="shared" si="12"/>
        <v>51</v>
      </c>
      <c r="O57" s="62"/>
      <c r="P57" s="62"/>
      <c r="Q57" s="62"/>
      <c r="R57" s="62"/>
      <c r="S57" s="62"/>
      <c r="T57" s="62"/>
      <c r="U57" s="62"/>
      <c r="V57" s="62"/>
      <c r="AL57" s="4" t="s">
        <v>20</v>
      </c>
      <c r="AM57" s="4" t="s">
        <v>179</v>
      </c>
      <c r="AN57" s="4" t="s">
        <v>22</v>
      </c>
      <c r="AO57" s="4" t="s">
        <v>23</v>
      </c>
      <c r="AP57" s="4">
        <v>-0.8</v>
      </c>
      <c r="AQ57" s="4">
        <f t="shared" si="14"/>
        <v>53</v>
      </c>
      <c r="AS57" s="4" t="s">
        <v>64</v>
      </c>
      <c r="AT57" s="4" t="s">
        <v>65</v>
      </c>
      <c r="AU57" s="4" t="s">
        <v>17</v>
      </c>
      <c r="AV57" s="4" t="s">
        <v>23</v>
      </c>
      <c r="AW57" s="4">
        <v>-0.3</v>
      </c>
      <c r="AX57" s="4">
        <f t="shared" si="19"/>
        <v>53</v>
      </c>
      <c r="AY57" s="61"/>
      <c r="AZ57" s="61"/>
      <c r="BA57" s="61"/>
      <c r="BB57" s="61"/>
      <c r="BC57" s="61"/>
      <c r="BD57" s="61"/>
      <c r="BE57" s="61"/>
      <c r="BU57" s="4" t="s">
        <v>20</v>
      </c>
      <c r="BV57" s="4" t="s">
        <v>150</v>
      </c>
      <c r="BW57" s="4" t="s">
        <v>22</v>
      </c>
      <c r="BX57" s="4" t="s">
        <v>23</v>
      </c>
      <c r="BY57" s="4">
        <v>0</v>
      </c>
      <c r="BZ57" s="4">
        <f t="shared" si="16"/>
        <v>33</v>
      </c>
      <c r="CB57" s="4" t="s">
        <v>52</v>
      </c>
      <c r="CC57" s="4" t="s">
        <v>160</v>
      </c>
      <c r="CD57" s="4" t="s">
        <v>17</v>
      </c>
      <c r="CE57" s="4" t="s">
        <v>23</v>
      </c>
      <c r="CF57" s="4">
        <v>0</v>
      </c>
      <c r="CG57" s="4">
        <f t="shared" si="17"/>
        <v>41</v>
      </c>
      <c r="CH57" s="61"/>
      <c r="CI57" s="61"/>
      <c r="CJ57" s="61"/>
      <c r="CK57" s="61"/>
      <c r="CL57" s="61"/>
      <c r="CM57" s="61"/>
    </row>
    <row r="58" spans="2:106" x14ac:dyDescent="0.25">
      <c r="B58" s="4" t="s">
        <v>43</v>
      </c>
      <c r="C58" s="4" t="s">
        <v>312</v>
      </c>
      <c r="D58" s="4" t="s">
        <v>22</v>
      </c>
      <c r="E58" s="4" t="s">
        <v>23</v>
      </c>
      <c r="F58" s="4">
        <v>-1.1000000000000001</v>
      </c>
      <c r="G58" s="4">
        <f t="shared" si="9"/>
        <v>54</v>
      </c>
      <c r="I58" s="4" t="s">
        <v>62</v>
      </c>
      <c r="J58" s="4" t="s">
        <v>80</v>
      </c>
      <c r="K58" s="4" t="s">
        <v>17</v>
      </c>
      <c r="L58" s="37" t="s">
        <v>23</v>
      </c>
      <c r="M58" s="4">
        <v>-2</v>
      </c>
      <c r="N58" s="4">
        <f t="shared" si="12"/>
        <v>54</v>
      </c>
      <c r="O58" s="61"/>
      <c r="P58" s="61"/>
      <c r="Q58" s="61"/>
      <c r="R58" s="61"/>
      <c r="S58" s="61"/>
      <c r="T58" s="61"/>
      <c r="U58" s="61"/>
      <c r="V58" s="61"/>
      <c r="AL58" s="12" t="s">
        <v>329</v>
      </c>
      <c r="AM58" s="12" t="s">
        <v>340</v>
      </c>
      <c r="AN58" s="12" t="s">
        <v>22</v>
      </c>
      <c r="AO58" s="12" t="s">
        <v>23</v>
      </c>
      <c r="AP58" s="12">
        <v>-0.9</v>
      </c>
      <c r="AQ58" s="12">
        <f t="shared" ref="AQ58:AQ88" si="20">RANK(AP58,$AP$5:$AP$115,0)</f>
        <v>54</v>
      </c>
      <c r="AS58" s="4" t="s">
        <v>38</v>
      </c>
      <c r="AT58" s="4" t="s">
        <v>188</v>
      </c>
      <c r="AU58" s="4" t="s">
        <v>17</v>
      </c>
      <c r="AV58" s="4" t="s">
        <v>23</v>
      </c>
      <c r="AW58" s="4">
        <v>-0.3</v>
      </c>
      <c r="AX58" s="4">
        <f t="shared" si="19"/>
        <v>53</v>
      </c>
      <c r="AY58" s="61"/>
      <c r="AZ58" s="61"/>
      <c r="BA58" s="61"/>
      <c r="BB58" s="61"/>
      <c r="BC58" s="61"/>
      <c r="BD58" s="61"/>
      <c r="BE58" s="61"/>
      <c r="BU58" s="4" t="s">
        <v>20</v>
      </c>
      <c r="BV58" s="4" t="s">
        <v>175</v>
      </c>
      <c r="BW58" s="4" t="s">
        <v>22</v>
      </c>
      <c r="BX58" s="4" t="s">
        <v>23</v>
      </c>
      <c r="BY58" s="4">
        <v>0</v>
      </c>
      <c r="BZ58" s="4">
        <f t="shared" si="16"/>
        <v>33</v>
      </c>
      <c r="CB58" s="4" t="s">
        <v>52</v>
      </c>
      <c r="CC58" s="4" t="s">
        <v>111</v>
      </c>
      <c r="CD58" s="4" t="s">
        <v>17</v>
      </c>
      <c r="CE58" s="4" t="s">
        <v>23</v>
      </c>
      <c r="CF58" s="4">
        <v>0</v>
      </c>
      <c r="CG58" s="4">
        <f t="shared" si="17"/>
        <v>41</v>
      </c>
      <c r="CH58" s="61"/>
      <c r="CI58" s="61"/>
      <c r="CJ58" s="61"/>
      <c r="CK58" s="61"/>
      <c r="CL58" s="61"/>
      <c r="CM58" s="61"/>
    </row>
    <row r="59" spans="2:106" x14ac:dyDescent="0.25">
      <c r="B59" s="4" t="s">
        <v>20</v>
      </c>
      <c r="C59" s="4" t="s">
        <v>261</v>
      </c>
      <c r="D59" s="4" t="s">
        <v>22</v>
      </c>
      <c r="E59" s="4" t="s">
        <v>23</v>
      </c>
      <c r="F59" s="4">
        <v>-1.1000000000000001</v>
      </c>
      <c r="G59" s="4">
        <f t="shared" si="9"/>
        <v>54</v>
      </c>
      <c r="I59" s="4" t="s">
        <v>20</v>
      </c>
      <c r="J59" s="4" t="s">
        <v>124</v>
      </c>
      <c r="K59" s="4" t="s">
        <v>17</v>
      </c>
      <c r="L59" s="37" t="s">
        <v>23</v>
      </c>
      <c r="M59" s="4">
        <v>-2</v>
      </c>
      <c r="N59" s="4">
        <f t="shared" si="12"/>
        <v>54</v>
      </c>
      <c r="O59" s="61"/>
      <c r="P59" s="61"/>
      <c r="Q59" s="61"/>
      <c r="R59" s="61"/>
      <c r="S59" s="61"/>
      <c r="T59" s="61"/>
      <c r="U59" s="61"/>
      <c r="V59" s="61"/>
      <c r="AL59" s="4" t="s">
        <v>64</v>
      </c>
      <c r="AM59" s="4" t="s">
        <v>202</v>
      </c>
      <c r="AN59" s="4" t="s">
        <v>22</v>
      </c>
      <c r="AO59" s="4" t="s">
        <v>23</v>
      </c>
      <c r="AP59" s="4">
        <v>-0.9</v>
      </c>
      <c r="AQ59" s="4">
        <f t="shared" si="20"/>
        <v>54</v>
      </c>
      <c r="AS59" s="4" t="s">
        <v>36</v>
      </c>
      <c r="AT59" s="4" t="s">
        <v>37</v>
      </c>
      <c r="AU59" s="4" t="s">
        <v>17</v>
      </c>
      <c r="AV59" s="4" t="s">
        <v>23</v>
      </c>
      <c r="AW59" s="4">
        <v>-0.3</v>
      </c>
      <c r="AX59" s="4">
        <f t="shared" si="19"/>
        <v>53</v>
      </c>
      <c r="AY59" s="61"/>
      <c r="AZ59" s="61"/>
      <c r="BA59" s="61"/>
      <c r="BB59" s="61"/>
      <c r="BC59" s="61"/>
      <c r="BD59" s="61"/>
      <c r="BE59" s="61"/>
      <c r="BR59" s="4">
        <f>SUM(BR5:BR29)</f>
        <v>18.400000000000009</v>
      </c>
      <c r="BU59" s="4" t="s">
        <v>20</v>
      </c>
      <c r="BV59" s="4" t="s">
        <v>261</v>
      </c>
      <c r="BW59" s="4" t="s">
        <v>22</v>
      </c>
      <c r="BX59" s="4" t="s">
        <v>23</v>
      </c>
      <c r="BY59" s="4">
        <v>0</v>
      </c>
      <c r="BZ59" s="4">
        <f t="shared" si="16"/>
        <v>33</v>
      </c>
      <c r="CB59" s="4" t="s">
        <v>286</v>
      </c>
      <c r="CC59" s="4" t="s">
        <v>300</v>
      </c>
      <c r="CD59" s="4" t="s">
        <v>17</v>
      </c>
      <c r="CE59" s="4" t="s">
        <v>23</v>
      </c>
      <c r="CF59" s="4">
        <v>0</v>
      </c>
      <c r="CG59" s="4">
        <f t="shared" si="17"/>
        <v>41</v>
      </c>
      <c r="CH59" s="61"/>
      <c r="CI59" s="61"/>
      <c r="CJ59" s="61"/>
      <c r="CK59" s="61"/>
      <c r="CL59" s="61"/>
      <c r="CM59" s="61"/>
    </row>
    <row r="60" spans="2:106" x14ac:dyDescent="0.25">
      <c r="B60" s="4" t="s">
        <v>20</v>
      </c>
      <c r="C60" s="4" t="s">
        <v>187</v>
      </c>
      <c r="D60" s="4" t="s">
        <v>22</v>
      </c>
      <c r="E60" s="4" t="s">
        <v>23</v>
      </c>
      <c r="F60" s="4">
        <v>-1.1000000000000001</v>
      </c>
      <c r="G60" s="4">
        <f t="shared" si="9"/>
        <v>54</v>
      </c>
      <c r="I60" s="4" t="s">
        <v>20</v>
      </c>
      <c r="J60" s="4" t="s">
        <v>165</v>
      </c>
      <c r="K60" s="4" t="s">
        <v>17</v>
      </c>
      <c r="L60" s="37" t="s">
        <v>23</v>
      </c>
      <c r="M60" s="4">
        <v>-1.8</v>
      </c>
      <c r="N60" s="4">
        <f t="shared" si="12"/>
        <v>56</v>
      </c>
      <c r="O60" s="61"/>
      <c r="P60" s="61"/>
      <c r="Q60" s="61"/>
      <c r="R60" s="61"/>
      <c r="S60" s="61"/>
      <c r="T60" s="61"/>
      <c r="U60" s="61"/>
      <c r="V60" s="61"/>
      <c r="AI60" s="5">
        <f>SUM(AI5:AI38)</f>
        <v>-69.699999999999989</v>
      </c>
      <c r="AL60" s="4" t="s">
        <v>33</v>
      </c>
      <c r="AM60" s="4" t="s">
        <v>156</v>
      </c>
      <c r="AN60" s="4" t="s">
        <v>22</v>
      </c>
      <c r="AO60" s="4" t="s">
        <v>23</v>
      </c>
      <c r="AP60" s="4">
        <v>-0.9</v>
      </c>
      <c r="AQ60" s="4">
        <f t="shared" si="20"/>
        <v>54</v>
      </c>
      <c r="AS60" s="4" t="s">
        <v>36</v>
      </c>
      <c r="AT60" s="4" t="s">
        <v>151</v>
      </c>
      <c r="AU60" s="4" t="s">
        <v>17</v>
      </c>
      <c r="AV60" s="4" t="s">
        <v>23</v>
      </c>
      <c r="AW60" s="4">
        <v>-0.3</v>
      </c>
      <c r="AX60" s="4">
        <f t="shared" si="19"/>
        <v>53</v>
      </c>
      <c r="AY60" s="61"/>
      <c r="AZ60" s="61"/>
      <c r="BA60" s="61"/>
      <c r="BB60" s="61"/>
      <c r="BC60" s="61"/>
      <c r="BD60" s="61"/>
      <c r="BE60" s="61"/>
      <c r="BU60" s="4" t="s">
        <v>20</v>
      </c>
      <c r="BV60" s="4" t="s">
        <v>234</v>
      </c>
      <c r="BW60" s="4" t="s">
        <v>22</v>
      </c>
      <c r="BX60" s="4" t="s">
        <v>23</v>
      </c>
      <c r="BY60" s="4">
        <v>0</v>
      </c>
      <c r="BZ60" s="4">
        <f t="shared" si="16"/>
        <v>33</v>
      </c>
      <c r="CB60" s="4" t="s">
        <v>73</v>
      </c>
      <c r="CC60" s="4" t="s">
        <v>255</v>
      </c>
      <c r="CD60" s="4" t="s">
        <v>17</v>
      </c>
      <c r="CE60" s="4" t="s">
        <v>23</v>
      </c>
      <c r="CF60" s="4">
        <v>0</v>
      </c>
      <c r="CG60" s="4">
        <f t="shared" si="17"/>
        <v>41</v>
      </c>
      <c r="CH60" s="61"/>
      <c r="CI60" s="61"/>
      <c r="CJ60" s="61"/>
      <c r="CK60" s="61"/>
      <c r="CL60" s="61"/>
      <c r="CM60" s="61"/>
      <c r="DA60" s="5">
        <f>SUM(DA5:DA21)</f>
        <v>-24</v>
      </c>
    </row>
    <row r="61" spans="2:106" x14ac:dyDescent="0.25">
      <c r="B61" s="4" t="s">
        <v>29</v>
      </c>
      <c r="C61" s="4" t="s">
        <v>231</v>
      </c>
      <c r="D61" s="4" t="s">
        <v>22</v>
      </c>
      <c r="E61" s="4" t="s">
        <v>23</v>
      </c>
      <c r="F61" s="4">
        <v>-1</v>
      </c>
      <c r="G61" s="4">
        <f t="shared" si="9"/>
        <v>57</v>
      </c>
      <c r="I61" s="4" t="s">
        <v>62</v>
      </c>
      <c r="J61" s="4" t="s">
        <v>250</v>
      </c>
      <c r="K61" s="4" t="s">
        <v>17</v>
      </c>
      <c r="L61" s="37" t="s">
        <v>23</v>
      </c>
      <c r="M61" s="4">
        <v>-1.7</v>
      </c>
      <c r="N61" s="4">
        <f t="shared" si="12"/>
        <v>57</v>
      </c>
      <c r="O61" s="61"/>
      <c r="P61" s="61"/>
      <c r="Q61" s="61"/>
      <c r="R61" s="61"/>
      <c r="S61" s="61"/>
      <c r="T61" s="61"/>
      <c r="U61" s="61"/>
      <c r="V61" s="61"/>
      <c r="AL61" s="4" t="s">
        <v>29</v>
      </c>
      <c r="AM61" s="4" t="s">
        <v>249</v>
      </c>
      <c r="AN61" s="4" t="s">
        <v>22</v>
      </c>
      <c r="AO61" s="4" t="s">
        <v>23</v>
      </c>
      <c r="AP61" s="4">
        <v>-0.9</v>
      </c>
      <c r="AQ61" s="4">
        <f t="shared" si="20"/>
        <v>54</v>
      </c>
      <c r="AS61" s="4" t="s">
        <v>73</v>
      </c>
      <c r="AT61" s="4" t="s">
        <v>255</v>
      </c>
      <c r="AU61" s="4" t="s">
        <v>17</v>
      </c>
      <c r="AV61" s="4" t="s">
        <v>23</v>
      </c>
      <c r="AW61" s="4">
        <v>-0.3</v>
      </c>
      <c r="AX61" s="4">
        <f t="shared" si="19"/>
        <v>53</v>
      </c>
      <c r="AY61" s="61"/>
      <c r="AZ61" s="61"/>
      <c r="BA61" s="61"/>
      <c r="BB61" s="61"/>
      <c r="BC61" s="61"/>
      <c r="BD61" s="61"/>
      <c r="BE61" s="61"/>
      <c r="BU61" s="4" t="s">
        <v>20</v>
      </c>
      <c r="BV61" s="4" t="s">
        <v>190</v>
      </c>
      <c r="BW61" s="4" t="s">
        <v>22</v>
      </c>
      <c r="BX61" s="4" t="s">
        <v>23</v>
      </c>
      <c r="BY61" s="4">
        <v>0</v>
      </c>
      <c r="BZ61" s="4">
        <f t="shared" si="16"/>
        <v>33</v>
      </c>
      <c r="CB61" s="4" t="s">
        <v>73</v>
      </c>
      <c r="CC61" s="4" t="s">
        <v>136</v>
      </c>
      <c r="CD61" s="4" t="s">
        <v>17</v>
      </c>
      <c r="CE61" s="4" t="s">
        <v>23</v>
      </c>
      <c r="CF61" s="4">
        <v>0</v>
      </c>
      <c r="CG61" s="4">
        <f t="shared" si="17"/>
        <v>41</v>
      </c>
      <c r="CH61" s="61"/>
      <c r="CI61" s="61"/>
      <c r="CJ61" s="61"/>
      <c r="CK61" s="61"/>
      <c r="CL61" s="61"/>
      <c r="CM61" s="61"/>
    </row>
    <row r="62" spans="2:106" x14ac:dyDescent="0.25">
      <c r="B62" s="4" t="s">
        <v>26</v>
      </c>
      <c r="C62" s="4" t="s">
        <v>88</v>
      </c>
      <c r="D62" s="4" t="s">
        <v>22</v>
      </c>
      <c r="E62" s="4" t="s">
        <v>23</v>
      </c>
      <c r="F62" s="4">
        <v>-1</v>
      </c>
      <c r="G62" s="4">
        <f t="shared" si="9"/>
        <v>57</v>
      </c>
      <c r="I62" s="4" t="s">
        <v>20</v>
      </c>
      <c r="J62" s="4" t="s">
        <v>205</v>
      </c>
      <c r="K62" s="4" t="s">
        <v>17</v>
      </c>
      <c r="L62" s="37" t="s">
        <v>23</v>
      </c>
      <c r="M62" s="4">
        <v>-1.7</v>
      </c>
      <c r="N62" s="4">
        <f t="shared" si="12"/>
        <v>57</v>
      </c>
      <c r="O62" s="61"/>
      <c r="P62" s="61"/>
      <c r="Q62" s="61"/>
      <c r="R62" s="61"/>
      <c r="S62" s="61"/>
      <c r="T62" s="61"/>
      <c r="U62" s="61"/>
      <c r="V62" s="61"/>
      <c r="AL62" s="4" t="s">
        <v>20</v>
      </c>
      <c r="AM62" s="4" t="s">
        <v>214</v>
      </c>
      <c r="AN62" s="4" t="s">
        <v>22</v>
      </c>
      <c r="AO62" s="4" t="s">
        <v>23</v>
      </c>
      <c r="AP62" s="4">
        <v>-0.9</v>
      </c>
      <c r="AQ62" s="4">
        <f t="shared" si="20"/>
        <v>54</v>
      </c>
      <c r="AS62" s="4" t="s">
        <v>43</v>
      </c>
      <c r="AT62" s="4" t="s">
        <v>313</v>
      </c>
      <c r="AU62" s="4" t="s">
        <v>17</v>
      </c>
      <c r="AV62" s="4" t="s">
        <v>23</v>
      </c>
      <c r="AW62" s="4">
        <v>-0.3</v>
      </c>
      <c r="AX62" s="4">
        <f t="shared" si="19"/>
        <v>53</v>
      </c>
      <c r="AY62" s="61"/>
      <c r="AZ62" s="61"/>
      <c r="BA62" s="61"/>
      <c r="BB62" s="61"/>
      <c r="BC62" s="61"/>
      <c r="BD62" s="61"/>
      <c r="BE62" s="61"/>
      <c r="BU62" s="4" t="s">
        <v>20</v>
      </c>
      <c r="BV62" s="4" t="s">
        <v>251</v>
      </c>
      <c r="BW62" s="4" t="s">
        <v>22</v>
      </c>
      <c r="BX62" s="4" t="s">
        <v>23</v>
      </c>
      <c r="BY62" s="4">
        <v>0</v>
      </c>
      <c r="BZ62" s="4">
        <f t="shared" si="16"/>
        <v>33</v>
      </c>
      <c r="CB62" s="4" t="s">
        <v>73</v>
      </c>
      <c r="CC62" s="4" t="s">
        <v>141</v>
      </c>
      <c r="CD62" s="4" t="s">
        <v>17</v>
      </c>
      <c r="CE62" s="4" t="s">
        <v>23</v>
      </c>
      <c r="CF62" s="4">
        <v>0</v>
      </c>
      <c r="CG62" s="4">
        <f t="shared" si="17"/>
        <v>41</v>
      </c>
      <c r="CH62" s="61"/>
      <c r="CI62" s="61"/>
      <c r="CJ62" s="61"/>
      <c r="CK62" s="61"/>
      <c r="CL62" s="61"/>
      <c r="CM62" s="61"/>
    </row>
    <row r="63" spans="2:106" x14ac:dyDescent="0.25">
      <c r="B63" s="12" t="s">
        <v>329</v>
      </c>
      <c r="C63" s="12" t="s">
        <v>340</v>
      </c>
      <c r="D63" s="12" t="s">
        <v>22</v>
      </c>
      <c r="E63" s="12" t="s">
        <v>23</v>
      </c>
      <c r="F63" s="12">
        <v>-0.9</v>
      </c>
      <c r="G63" s="4">
        <f t="shared" si="9"/>
        <v>59</v>
      </c>
      <c r="I63" s="4" t="s">
        <v>50</v>
      </c>
      <c r="J63" s="4" t="s">
        <v>235</v>
      </c>
      <c r="K63" s="4" t="s">
        <v>17</v>
      </c>
      <c r="L63" s="37" t="s">
        <v>23</v>
      </c>
      <c r="M63" s="4">
        <v>-1.6</v>
      </c>
      <c r="N63" s="4">
        <f t="shared" si="12"/>
        <v>59</v>
      </c>
      <c r="O63" s="61"/>
      <c r="P63" s="61"/>
      <c r="Q63" s="61"/>
      <c r="R63" s="61"/>
      <c r="S63" s="61"/>
      <c r="T63" s="61"/>
      <c r="U63" s="61"/>
      <c r="V63" s="61"/>
      <c r="AL63" s="4" t="s">
        <v>33</v>
      </c>
      <c r="AM63" s="4" t="s">
        <v>233</v>
      </c>
      <c r="AN63" s="4" t="s">
        <v>22</v>
      </c>
      <c r="AO63" s="4" t="s">
        <v>23</v>
      </c>
      <c r="AP63" s="4">
        <v>-1</v>
      </c>
      <c r="AQ63" s="4">
        <f t="shared" si="20"/>
        <v>59</v>
      </c>
      <c r="AS63" s="4" t="s">
        <v>43</v>
      </c>
      <c r="AT63" s="4" t="s">
        <v>226</v>
      </c>
      <c r="AU63" s="4" t="s">
        <v>17</v>
      </c>
      <c r="AV63" s="4" t="s">
        <v>23</v>
      </c>
      <c r="AW63" s="4">
        <v>-0.3</v>
      </c>
      <c r="AX63" s="4">
        <f t="shared" si="19"/>
        <v>53</v>
      </c>
      <c r="AY63" s="61"/>
      <c r="AZ63" s="61"/>
      <c r="BA63" s="61"/>
      <c r="BB63" s="61"/>
      <c r="BC63" s="61"/>
      <c r="BD63" s="61"/>
      <c r="BE63" s="61"/>
      <c r="BU63" s="4" t="s">
        <v>20</v>
      </c>
      <c r="BV63" s="4" t="s">
        <v>267</v>
      </c>
      <c r="BW63" s="4" t="s">
        <v>22</v>
      </c>
      <c r="BX63" s="4" t="s">
        <v>23</v>
      </c>
      <c r="BY63" s="4">
        <v>0</v>
      </c>
      <c r="BZ63" s="4">
        <f t="shared" si="16"/>
        <v>33</v>
      </c>
      <c r="CB63" s="4" t="s">
        <v>73</v>
      </c>
      <c r="CC63" s="4" t="s">
        <v>244</v>
      </c>
      <c r="CD63" s="4" t="s">
        <v>17</v>
      </c>
      <c r="CE63" s="4" t="s">
        <v>23</v>
      </c>
      <c r="CF63" s="4">
        <v>0</v>
      </c>
      <c r="CG63" s="4">
        <f t="shared" si="17"/>
        <v>41</v>
      </c>
      <c r="CH63" s="61"/>
      <c r="CI63" s="61"/>
      <c r="CJ63" s="61"/>
      <c r="CK63" s="61"/>
      <c r="CL63" s="61"/>
      <c r="CM63" s="61"/>
    </row>
    <row r="64" spans="2:106" x14ac:dyDescent="0.25">
      <c r="B64" s="4" t="s">
        <v>20</v>
      </c>
      <c r="C64" s="4" t="s">
        <v>267</v>
      </c>
      <c r="D64" s="4" t="s">
        <v>22</v>
      </c>
      <c r="E64" s="4" t="s">
        <v>23</v>
      </c>
      <c r="F64" s="4">
        <v>-0.8</v>
      </c>
      <c r="G64" s="4">
        <f t="shared" si="9"/>
        <v>60</v>
      </c>
      <c r="I64" s="4" t="s">
        <v>64</v>
      </c>
      <c r="J64" s="4" t="s">
        <v>217</v>
      </c>
      <c r="K64" s="4" t="s">
        <v>17</v>
      </c>
      <c r="L64" s="37" t="s">
        <v>23</v>
      </c>
      <c r="M64" s="4">
        <v>-1.6</v>
      </c>
      <c r="N64" s="4">
        <f t="shared" ref="N64:N95" si="21">RANK(M64,$M$5:$M$108,1)</f>
        <v>59</v>
      </c>
      <c r="O64" s="61"/>
      <c r="P64" s="61"/>
      <c r="Q64" s="61"/>
      <c r="R64" s="61"/>
      <c r="S64" s="61"/>
      <c r="T64" s="61"/>
      <c r="U64" s="61"/>
      <c r="V64" s="61"/>
      <c r="AL64" s="4" t="s">
        <v>20</v>
      </c>
      <c r="AM64" s="4" t="s">
        <v>251</v>
      </c>
      <c r="AN64" s="4" t="s">
        <v>22</v>
      </c>
      <c r="AO64" s="4" t="s">
        <v>23</v>
      </c>
      <c r="AP64" s="4">
        <v>-1</v>
      </c>
      <c r="AQ64" s="4">
        <f t="shared" si="20"/>
        <v>59</v>
      </c>
      <c r="AS64" s="4" t="s">
        <v>33</v>
      </c>
      <c r="AT64" s="4" t="s">
        <v>94</v>
      </c>
      <c r="AU64" s="4" t="s">
        <v>17</v>
      </c>
      <c r="AV64" s="4" t="s">
        <v>23</v>
      </c>
      <c r="AW64" s="4">
        <v>-0.3</v>
      </c>
      <c r="AX64" s="4">
        <f t="shared" si="19"/>
        <v>53</v>
      </c>
      <c r="AY64" s="61"/>
      <c r="AZ64" s="61"/>
      <c r="BA64" s="61"/>
      <c r="BB64" s="61"/>
      <c r="BC64" s="61"/>
      <c r="BD64" s="61"/>
      <c r="BE64" s="61"/>
      <c r="BU64" s="4" t="s">
        <v>20</v>
      </c>
      <c r="BV64" s="4" t="s">
        <v>179</v>
      </c>
      <c r="BW64" s="4" t="s">
        <v>22</v>
      </c>
      <c r="BX64" s="4" t="s">
        <v>23</v>
      </c>
      <c r="BY64" s="4">
        <v>0</v>
      </c>
      <c r="BZ64" s="4">
        <f t="shared" si="16"/>
        <v>33</v>
      </c>
      <c r="CB64" s="4" t="s">
        <v>26</v>
      </c>
      <c r="CC64" s="4" t="s">
        <v>153</v>
      </c>
      <c r="CD64" s="4" t="s">
        <v>17</v>
      </c>
      <c r="CE64" s="4" t="s">
        <v>23</v>
      </c>
      <c r="CF64" s="4">
        <v>0</v>
      </c>
      <c r="CG64" s="4">
        <f t="shared" si="17"/>
        <v>41</v>
      </c>
      <c r="CH64" s="61"/>
      <c r="CI64" s="61"/>
      <c r="CJ64" s="61"/>
      <c r="CK64" s="61"/>
      <c r="CL64" s="61"/>
      <c r="CM64" s="61"/>
    </row>
    <row r="65" spans="2:91" x14ac:dyDescent="0.25">
      <c r="B65" s="4" t="s">
        <v>62</v>
      </c>
      <c r="C65" s="4" t="s">
        <v>232</v>
      </c>
      <c r="D65" s="4" t="s">
        <v>22</v>
      </c>
      <c r="E65" s="4" t="s">
        <v>23</v>
      </c>
      <c r="F65" s="4">
        <v>-0.6</v>
      </c>
      <c r="G65" s="4">
        <f t="shared" si="9"/>
        <v>61</v>
      </c>
      <c r="I65" s="4" t="s">
        <v>24</v>
      </c>
      <c r="J65" s="4" t="s">
        <v>280</v>
      </c>
      <c r="K65" s="4" t="s">
        <v>17</v>
      </c>
      <c r="L65" s="37" t="s">
        <v>23</v>
      </c>
      <c r="M65" s="4">
        <v>-1.6</v>
      </c>
      <c r="N65" s="4">
        <f t="shared" si="21"/>
        <v>59</v>
      </c>
      <c r="O65" s="61"/>
      <c r="P65" s="61"/>
      <c r="Q65" s="61"/>
      <c r="R65" s="61"/>
      <c r="S65" s="61"/>
      <c r="T65" s="61"/>
      <c r="U65" s="61"/>
      <c r="V65" s="61"/>
      <c r="AL65" s="4" t="s">
        <v>26</v>
      </c>
      <c r="AM65" s="4" t="s">
        <v>237</v>
      </c>
      <c r="AN65" s="4" t="s">
        <v>22</v>
      </c>
      <c r="AO65" s="4" t="s">
        <v>23</v>
      </c>
      <c r="AP65" s="4">
        <v>-1</v>
      </c>
      <c r="AQ65" s="4">
        <f t="shared" si="20"/>
        <v>59</v>
      </c>
      <c r="AS65" s="4" t="s">
        <v>20</v>
      </c>
      <c r="AT65" s="4" t="s">
        <v>70</v>
      </c>
      <c r="AU65" s="4" t="s">
        <v>17</v>
      </c>
      <c r="AV65" s="4" t="s">
        <v>23</v>
      </c>
      <c r="AW65" s="4">
        <v>-0.3</v>
      </c>
      <c r="AX65" s="4">
        <f t="shared" si="19"/>
        <v>53</v>
      </c>
      <c r="AY65" s="61"/>
      <c r="AZ65" s="61"/>
      <c r="BA65" s="61"/>
      <c r="BB65" s="61"/>
      <c r="BC65" s="61"/>
      <c r="BD65" s="61"/>
      <c r="BE65" s="61"/>
      <c r="BU65" s="4" t="s">
        <v>20</v>
      </c>
      <c r="BV65" s="4" t="s">
        <v>214</v>
      </c>
      <c r="BW65" s="4" t="s">
        <v>22</v>
      </c>
      <c r="BX65" s="4" t="s">
        <v>23</v>
      </c>
      <c r="BY65" s="4">
        <v>0</v>
      </c>
      <c r="BZ65" s="4">
        <f t="shared" si="16"/>
        <v>33</v>
      </c>
      <c r="CB65" s="4" t="s">
        <v>26</v>
      </c>
      <c r="CC65" s="4" t="s">
        <v>84</v>
      </c>
      <c r="CD65" s="4" t="s">
        <v>17</v>
      </c>
      <c r="CE65" s="4" t="s">
        <v>23</v>
      </c>
      <c r="CF65" s="4">
        <v>0</v>
      </c>
      <c r="CG65" s="4">
        <f t="shared" si="17"/>
        <v>41</v>
      </c>
      <c r="CH65" s="61"/>
      <c r="CI65" s="61"/>
      <c r="CJ65" s="61"/>
      <c r="CK65" s="61"/>
      <c r="CL65" s="61"/>
      <c r="CM65" s="61"/>
    </row>
    <row r="66" spans="2:91" x14ac:dyDescent="0.25">
      <c r="B66" s="4" t="s">
        <v>26</v>
      </c>
      <c r="C66" s="4" t="s">
        <v>162</v>
      </c>
      <c r="D66" s="4" t="s">
        <v>22</v>
      </c>
      <c r="E66" s="4" t="s">
        <v>23</v>
      </c>
      <c r="F66" s="4">
        <v>-0.6</v>
      </c>
      <c r="G66" s="4">
        <f t="shared" si="9"/>
        <v>61</v>
      </c>
      <c r="I66" s="4" t="s">
        <v>29</v>
      </c>
      <c r="J66" s="4" t="s">
        <v>260</v>
      </c>
      <c r="K66" s="4" t="s">
        <v>17</v>
      </c>
      <c r="L66" s="37" t="s">
        <v>23</v>
      </c>
      <c r="M66" s="4">
        <v>-1.4</v>
      </c>
      <c r="N66" s="4">
        <f t="shared" si="21"/>
        <v>62</v>
      </c>
      <c r="O66" s="61"/>
      <c r="P66" s="61"/>
      <c r="Q66" s="61"/>
      <c r="R66" s="61"/>
      <c r="S66" s="61"/>
      <c r="T66" s="61"/>
      <c r="U66" s="61"/>
      <c r="V66" s="61"/>
      <c r="AL66" s="4" t="s">
        <v>62</v>
      </c>
      <c r="AM66" s="4" t="s">
        <v>63</v>
      </c>
      <c r="AN66" s="4" t="s">
        <v>22</v>
      </c>
      <c r="AO66" s="4" t="s">
        <v>23</v>
      </c>
      <c r="AP66" s="4">
        <v>-1.1000000000000001</v>
      </c>
      <c r="AQ66" s="4">
        <f t="shared" si="20"/>
        <v>62</v>
      </c>
      <c r="AS66" s="4" t="s">
        <v>20</v>
      </c>
      <c r="AT66" s="4" t="s">
        <v>229</v>
      </c>
      <c r="AU66" s="4" t="s">
        <v>17</v>
      </c>
      <c r="AV66" s="4" t="s">
        <v>23</v>
      </c>
      <c r="AW66" s="4">
        <v>-0.3</v>
      </c>
      <c r="AX66" s="4">
        <f t="shared" si="19"/>
        <v>53</v>
      </c>
      <c r="AY66" s="61"/>
      <c r="AZ66" s="61"/>
      <c r="BA66" s="61"/>
      <c r="BB66" s="61"/>
      <c r="BC66" s="61"/>
      <c r="BD66" s="61"/>
      <c r="BE66" s="61"/>
      <c r="BU66" s="4" t="s">
        <v>20</v>
      </c>
      <c r="BV66" s="4" t="s">
        <v>187</v>
      </c>
      <c r="BW66" s="4" t="s">
        <v>22</v>
      </c>
      <c r="BX66" s="4" t="s">
        <v>23</v>
      </c>
      <c r="BY66" s="4">
        <v>0</v>
      </c>
      <c r="BZ66" s="4">
        <f t="shared" si="16"/>
        <v>33</v>
      </c>
      <c r="CB66" s="4" t="s">
        <v>26</v>
      </c>
      <c r="CC66" s="4" t="s">
        <v>97</v>
      </c>
      <c r="CD66" s="4" t="s">
        <v>17</v>
      </c>
      <c r="CE66" s="4" t="s">
        <v>23</v>
      </c>
      <c r="CF66" s="4">
        <v>0</v>
      </c>
      <c r="CG66" s="4">
        <f t="shared" si="17"/>
        <v>41</v>
      </c>
      <c r="CH66" s="61"/>
      <c r="CI66" s="61"/>
      <c r="CJ66" s="61"/>
      <c r="CK66" s="61"/>
      <c r="CL66" s="61"/>
      <c r="CM66" s="61"/>
    </row>
    <row r="67" spans="2:91" x14ac:dyDescent="0.25">
      <c r="B67" s="4" t="s">
        <v>26</v>
      </c>
      <c r="C67" s="4" t="s">
        <v>125</v>
      </c>
      <c r="D67" s="4" t="s">
        <v>22</v>
      </c>
      <c r="E67" s="4" t="s">
        <v>23</v>
      </c>
      <c r="F67" s="4">
        <v>-0.5</v>
      </c>
      <c r="G67" s="4">
        <f t="shared" si="9"/>
        <v>63</v>
      </c>
      <c r="I67" s="4" t="s">
        <v>73</v>
      </c>
      <c r="J67" s="4" t="s">
        <v>84</v>
      </c>
      <c r="K67" s="4" t="s">
        <v>17</v>
      </c>
      <c r="L67" s="37" t="s">
        <v>23</v>
      </c>
      <c r="M67" s="4">
        <v>-1.3</v>
      </c>
      <c r="N67" s="4">
        <f t="shared" si="21"/>
        <v>63</v>
      </c>
      <c r="O67" s="61"/>
      <c r="P67" s="61"/>
      <c r="Q67" s="61"/>
      <c r="R67" s="61"/>
      <c r="S67" s="61"/>
      <c r="T67" s="61"/>
      <c r="U67" s="61"/>
      <c r="V67" s="61"/>
      <c r="AL67" s="4" t="s">
        <v>43</v>
      </c>
      <c r="AM67" s="4" t="s">
        <v>299</v>
      </c>
      <c r="AN67" s="4" t="s">
        <v>22</v>
      </c>
      <c r="AO67" s="4" t="s">
        <v>23</v>
      </c>
      <c r="AP67" s="4">
        <v>-1.1000000000000001</v>
      </c>
      <c r="AQ67" s="4">
        <f t="shared" si="20"/>
        <v>62</v>
      </c>
      <c r="AS67" s="4" t="s">
        <v>20</v>
      </c>
      <c r="AT67" s="4" t="s">
        <v>252</v>
      </c>
      <c r="AU67" s="4" t="s">
        <v>17</v>
      </c>
      <c r="AV67" s="4" t="s">
        <v>23</v>
      </c>
      <c r="AW67" s="4">
        <v>-0.3</v>
      </c>
      <c r="AX67" s="4">
        <f t="shared" si="19"/>
        <v>53</v>
      </c>
      <c r="AY67" s="61"/>
      <c r="AZ67" s="61"/>
      <c r="BA67" s="61"/>
      <c r="BB67" s="61"/>
      <c r="BC67" s="61"/>
      <c r="BD67" s="61"/>
      <c r="BE67" s="61"/>
      <c r="BU67" s="4" t="s">
        <v>20</v>
      </c>
      <c r="BV67" s="4" t="s">
        <v>135</v>
      </c>
      <c r="BW67" s="4" t="s">
        <v>22</v>
      </c>
      <c r="BX67" s="4" t="s">
        <v>23</v>
      </c>
      <c r="BY67" s="4">
        <v>0</v>
      </c>
      <c r="BZ67" s="4">
        <f t="shared" si="16"/>
        <v>33</v>
      </c>
      <c r="CB67" s="4" t="s">
        <v>26</v>
      </c>
      <c r="CC67" s="4" t="s">
        <v>266</v>
      </c>
      <c r="CD67" s="4" t="s">
        <v>17</v>
      </c>
      <c r="CE67" s="4" t="s">
        <v>23</v>
      </c>
      <c r="CF67" s="4">
        <v>0</v>
      </c>
      <c r="CG67" s="4">
        <f t="shared" si="17"/>
        <v>41</v>
      </c>
      <c r="CH67" s="61"/>
      <c r="CI67" s="61"/>
      <c r="CJ67" s="61"/>
      <c r="CK67" s="61"/>
      <c r="CL67" s="61"/>
      <c r="CM67" s="61"/>
    </row>
    <row r="68" spans="2:91" x14ac:dyDescent="0.25">
      <c r="B68" s="4" t="s">
        <v>24</v>
      </c>
      <c r="C68" s="4" t="s">
        <v>199</v>
      </c>
      <c r="D68" s="4" t="s">
        <v>22</v>
      </c>
      <c r="E68" s="4" t="s">
        <v>23</v>
      </c>
      <c r="F68" s="4">
        <v>-0.5</v>
      </c>
      <c r="G68" s="4">
        <f t="shared" si="9"/>
        <v>63</v>
      </c>
      <c r="I68" s="4" t="s">
        <v>24</v>
      </c>
      <c r="J68" s="4" t="s">
        <v>309</v>
      </c>
      <c r="K68" s="4" t="s">
        <v>17</v>
      </c>
      <c r="L68" s="37" t="s">
        <v>23</v>
      </c>
      <c r="M68" s="4">
        <v>-1.3</v>
      </c>
      <c r="N68" s="4">
        <f t="shared" si="21"/>
        <v>63</v>
      </c>
      <c r="O68" s="61"/>
      <c r="P68" s="61"/>
      <c r="Q68" s="61"/>
      <c r="R68" s="61"/>
      <c r="S68" s="61"/>
      <c r="T68" s="61"/>
      <c r="U68" s="61"/>
      <c r="V68" s="61"/>
      <c r="AL68" s="4" t="s">
        <v>20</v>
      </c>
      <c r="AM68" s="4" t="s">
        <v>261</v>
      </c>
      <c r="AN68" s="4" t="s">
        <v>22</v>
      </c>
      <c r="AO68" s="4" t="s">
        <v>23</v>
      </c>
      <c r="AP68" s="4">
        <v>-1.1000000000000001</v>
      </c>
      <c r="AQ68" s="4">
        <f t="shared" si="20"/>
        <v>62</v>
      </c>
      <c r="AS68" s="4" t="s">
        <v>26</v>
      </c>
      <c r="AT68" s="4" t="s">
        <v>153</v>
      </c>
      <c r="AU68" s="4" t="s">
        <v>17</v>
      </c>
      <c r="AV68" s="4" t="s">
        <v>23</v>
      </c>
      <c r="AW68" s="4">
        <v>-0.3</v>
      </c>
      <c r="AX68" s="4">
        <f t="shared" si="19"/>
        <v>53</v>
      </c>
      <c r="AY68" s="61"/>
      <c r="AZ68" s="61"/>
      <c r="BA68" s="61"/>
      <c r="BB68" s="61"/>
      <c r="BC68" s="61"/>
      <c r="BD68" s="61"/>
      <c r="BE68" s="61"/>
      <c r="BU68" s="4" t="s">
        <v>29</v>
      </c>
      <c r="BV68" s="4" t="s">
        <v>238</v>
      </c>
      <c r="BW68" s="4" t="s">
        <v>22</v>
      </c>
      <c r="BX68" s="4" t="s">
        <v>23</v>
      </c>
      <c r="BY68" s="4">
        <v>0</v>
      </c>
      <c r="BZ68" s="4">
        <f t="shared" si="16"/>
        <v>33</v>
      </c>
      <c r="CB68" s="4" t="s">
        <v>43</v>
      </c>
      <c r="CC68" s="4" t="s">
        <v>313</v>
      </c>
      <c r="CD68" s="4" t="s">
        <v>17</v>
      </c>
      <c r="CE68" s="4" t="s">
        <v>23</v>
      </c>
      <c r="CF68" s="4">
        <v>0</v>
      </c>
      <c r="CG68" s="4">
        <f t="shared" si="17"/>
        <v>41</v>
      </c>
      <c r="CH68" s="61"/>
      <c r="CI68" s="61"/>
      <c r="CJ68" s="61"/>
      <c r="CK68" s="61"/>
      <c r="CL68" s="61"/>
      <c r="CM68" s="61"/>
    </row>
    <row r="69" spans="2:91" x14ac:dyDescent="0.25">
      <c r="B69" s="4" t="s">
        <v>38</v>
      </c>
      <c r="C69" s="4" t="s">
        <v>106</v>
      </c>
      <c r="D69" s="4" t="s">
        <v>22</v>
      </c>
      <c r="E69" s="4" t="s">
        <v>23</v>
      </c>
      <c r="F69" s="4">
        <v>-0.1</v>
      </c>
      <c r="G69" s="4">
        <f t="shared" si="9"/>
        <v>65</v>
      </c>
      <c r="I69" s="4" t="s">
        <v>286</v>
      </c>
      <c r="J69" s="4" t="s">
        <v>141</v>
      </c>
      <c r="K69" s="4" t="s">
        <v>17</v>
      </c>
      <c r="L69" s="37" t="s">
        <v>23</v>
      </c>
      <c r="M69" s="4">
        <v>-1.3</v>
      </c>
      <c r="N69" s="4">
        <f t="shared" si="21"/>
        <v>63</v>
      </c>
      <c r="O69" s="61"/>
      <c r="P69" s="61"/>
      <c r="Q69" s="61"/>
      <c r="R69" s="61"/>
      <c r="S69" s="61"/>
      <c r="T69" s="61"/>
      <c r="U69" s="61"/>
      <c r="V69" s="61"/>
      <c r="AL69" s="4" t="s">
        <v>62</v>
      </c>
      <c r="AM69" s="4" t="s">
        <v>232</v>
      </c>
      <c r="AN69" s="4" t="s">
        <v>22</v>
      </c>
      <c r="AO69" s="4" t="s">
        <v>23</v>
      </c>
      <c r="AP69" s="4">
        <v>-1.2</v>
      </c>
      <c r="AQ69" s="4">
        <f t="shared" si="20"/>
        <v>65</v>
      </c>
      <c r="AS69" s="12" t="s">
        <v>329</v>
      </c>
      <c r="AT69" s="12" t="s">
        <v>334</v>
      </c>
      <c r="AU69" s="12" t="s">
        <v>17</v>
      </c>
      <c r="AV69" s="12" t="s">
        <v>23</v>
      </c>
      <c r="AW69" s="12">
        <v>-0.3</v>
      </c>
      <c r="AX69" s="12">
        <f>RANK(AW69,$AW$5:$AW$108,0)</f>
        <v>53</v>
      </c>
      <c r="AY69" s="62"/>
      <c r="AZ69" s="62"/>
      <c r="BA69" s="62"/>
      <c r="BB69" s="62"/>
      <c r="BC69" s="62"/>
      <c r="BD69" s="62"/>
      <c r="BE69" s="62"/>
      <c r="BU69" s="4" t="s">
        <v>29</v>
      </c>
      <c r="BV69" s="4" t="s">
        <v>241</v>
      </c>
      <c r="BW69" s="4" t="s">
        <v>22</v>
      </c>
      <c r="BX69" s="4" t="s">
        <v>23</v>
      </c>
      <c r="BY69" s="4">
        <v>0</v>
      </c>
      <c r="BZ69" s="4">
        <f t="shared" ref="BZ69:BZ88" si="22">RANK(BY69,$BY$5:$BY$88,1)</f>
        <v>33</v>
      </c>
      <c r="CB69" s="4" t="s">
        <v>43</v>
      </c>
      <c r="CC69" s="4" t="s">
        <v>90</v>
      </c>
      <c r="CD69" s="4" t="s">
        <v>17</v>
      </c>
      <c r="CE69" s="4" t="s">
        <v>23</v>
      </c>
      <c r="CF69" s="4">
        <v>0</v>
      </c>
      <c r="CG69" s="4">
        <f t="shared" ref="CG69:CG100" si="23">RANK(CF69,$CF$5:$CF$107,1)</f>
        <v>41</v>
      </c>
      <c r="CH69" s="61"/>
      <c r="CI69" s="61"/>
      <c r="CJ69" s="61"/>
      <c r="CK69" s="61"/>
      <c r="CL69" s="61"/>
      <c r="CM69" s="61"/>
    </row>
    <row r="70" spans="2:91" x14ac:dyDescent="0.25">
      <c r="B70" s="4" t="s">
        <v>24</v>
      </c>
      <c r="C70" s="4" t="s">
        <v>296</v>
      </c>
      <c r="D70" s="4" t="s">
        <v>22</v>
      </c>
      <c r="E70" s="4" t="s">
        <v>23</v>
      </c>
      <c r="F70" s="4">
        <v>0</v>
      </c>
      <c r="G70" s="4">
        <f t="shared" ref="G70:G88" si="24">RANK(F70,$F$5:$F$88,1)</f>
        <v>66</v>
      </c>
      <c r="I70" s="4" t="s">
        <v>43</v>
      </c>
      <c r="J70" s="4" t="s">
        <v>226</v>
      </c>
      <c r="K70" s="4" t="s">
        <v>17</v>
      </c>
      <c r="L70" s="37" t="s">
        <v>23</v>
      </c>
      <c r="M70" s="4">
        <v>-1.2</v>
      </c>
      <c r="N70" s="4">
        <f t="shared" si="21"/>
        <v>66</v>
      </c>
      <c r="O70" s="61"/>
      <c r="P70" s="61"/>
      <c r="Q70" s="61"/>
      <c r="R70" s="61"/>
      <c r="S70" s="61"/>
      <c r="T70" s="61"/>
      <c r="U70" s="61"/>
      <c r="V70" s="61"/>
      <c r="AL70" s="4" t="s">
        <v>40</v>
      </c>
      <c r="AM70" s="4" t="s">
        <v>98</v>
      </c>
      <c r="AN70" s="4" t="s">
        <v>22</v>
      </c>
      <c r="AO70" s="4" t="s">
        <v>23</v>
      </c>
      <c r="AP70" s="4">
        <v>-1.2</v>
      </c>
      <c r="AQ70" s="4">
        <f t="shared" si="20"/>
        <v>65</v>
      </c>
      <c r="AS70" s="4" t="s">
        <v>36</v>
      </c>
      <c r="AT70" s="4" t="s">
        <v>245</v>
      </c>
      <c r="AU70" s="4" t="s">
        <v>17</v>
      </c>
      <c r="AV70" s="4" t="s">
        <v>23</v>
      </c>
      <c r="AW70" s="4">
        <v>-0.4</v>
      </c>
      <c r="AX70" s="4">
        <f>RANK(AW70,$AW$5:$AW$107,0)</f>
        <v>66</v>
      </c>
      <c r="AY70" s="61"/>
      <c r="AZ70" s="61"/>
      <c r="BA70" s="61"/>
      <c r="BB70" s="61"/>
      <c r="BC70" s="61"/>
      <c r="BD70" s="61"/>
      <c r="BE70" s="61"/>
      <c r="BU70" s="4" t="s">
        <v>29</v>
      </c>
      <c r="BV70" s="4" t="s">
        <v>249</v>
      </c>
      <c r="BW70" s="4" t="s">
        <v>22</v>
      </c>
      <c r="BX70" s="4" t="s">
        <v>23</v>
      </c>
      <c r="BY70" s="4">
        <v>0</v>
      </c>
      <c r="BZ70" s="4">
        <f t="shared" si="22"/>
        <v>33</v>
      </c>
      <c r="CB70" s="4" t="s">
        <v>43</v>
      </c>
      <c r="CC70" s="4" t="s">
        <v>263</v>
      </c>
      <c r="CD70" s="4" t="s">
        <v>17</v>
      </c>
      <c r="CE70" s="4" t="s">
        <v>23</v>
      </c>
      <c r="CF70" s="4">
        <v>0</v>
      </c>
      <c r="CG70" s="4">
        <f t="shared" si="23"/>
        <v>41</v>
      </c>
      <c r="CH70" s="61"/>
      <c r="CI70" s="61"/>
      <c r="CJ70" s="61"/>
      <c r="CK70" s="61"/>
      <c r="CL70" s="61"/>
      <c r="CM70" s="61"/>
    </row>
    <row r="71" spans="2:91" x14ac:dyDescent="0.25">
      <c r="B71" s="4" t="s">
        <v>40</v>
      </c>
      <c r="C71" s="4" t="s">
        <v>227</v>
      </c>
      <c r="D71" s="4" t="s">
        <v>22</v>
      </c>
      <c r="E71" s="4" t="s">
        <v>23</v>
      </c>
      <c r="F71" s="4">
        <v>0.1</v>
      </c>
      <c r="G71" s="4">
        <f t="shared" si="24"/>
        <v>67</v>
      </c>
      <c r="I71" s="4" t="s">
        <v>20</v>
      </c>
      <c r="J71" s="4" t="s">
        <v>262</v>
      </c>
      <c r="K71" s="4" t="s">
        <v>17</v>
      </c>
      <c r="L71" s="37" t="s">
        <v>23</v>
      </c>
      <c r="M71" s="4">
        <v>-1.2</v>
      </c>
      <c r="N71" s="4">
        <f t="shared" si="21"/>
        <v>66</v>
      </c>
      <c r="O71" s="61"/>
      <c r="P71" s="61"/>
      <c r="Q71" s="61"/>
      <c r="R71" s="61"/>
      <c r="S71" s="61"/>
      <c r="T71" s="61"/>
      <c r="U71" s="61"/>
      <c r="V71" s="61"/>
      <c r="AL71" s="4" t="s">
        <v>50</v>
      </c>
      <c r="AM71" s="4" t="s">
        <v>104</v>
      </c>
      <c r="AN71" s="4" t="s">
        <v>22</v>
      </c>
      <c r="AO71" s="4" t="s">
        <v>23</v>
      </c>
      <c r="AP71" s="4">
        <v>-1.5</v>
      </c>
      <c r="AQ71" s="4">
        <f t="shared" si="20"/>
        <v>67</v>
      </c>
      <c r="AS71" s="4" t="s">
        <v>73</v>
      </c>
      <c r="AT71" s="4" t="s">
        <v>244</v>
      </c>
      <c r="AU71" s="4" t="s">
        <v>17</v>
      </c>
      <c r="AV71" s="4" t="s">
        <v>23</v>
      </c>
      <c r="AW71" s="4">
        <v>-0.5</v>
      </c>
      <c r="AX71" s="4">
        <f>RANK(AW71,$AW$5:$AW$107,0)</f>
        <v>67</v>
      </c>
      <c r="AY71" s="61"/>
      <c r="AZ71" s="61"/>
      <c r="BA71" s="61"/>
      <c r="BB71" s="61"/>
      <c r="BC71" s="61"/>
      <c r="BD71" s="61"/>
      <c r="BE71" s="61"/>
      <c r="BU71" s="4" t="s">
        <v>33</v>
      </c>
      <c r="BV71" s="4" t="s">
        <v>233</v>
      </c>
      <c r="BW71" s="4" t="s">
        <v>22</v>
      </c>
      <c r="BX71" s="4" t="s">
        <v>23</v>
      </c>
      <c r="BY71" s="4">
        <v>0</v>
      </c>
      <c r="BZ71" s="4">
        <f t="shared" si="22"/>
        <v>33</v>
      </c>
      <c r="CB71" s="4" t="s">
        <v>43</v>
      </c>
      <c r="CC71" s="4" t="s">
        <v>131</v>
      </c>
      <c r="CD71" s="4" t="s">
        <v>17</v>
      </c>
      <c r="CE71" s="4" t="s">
        <v>23</v>
      </c>
      <c r="CF71" s="4">
        <v>0</v>
      </c>
      <c r="CG71" s="4">
        <f t="shared" si="23"/>
        <v>41</v>
      </c>
      <c r="CH71" s="61"/>
      <c r="CI71" s="61"/>
      <c r="CJ71" s="61"/>
      <c r="CK71" s="61"/>
      <c r="CL71" s="61"/>
      <c r="CM71" s="61"/>
    </row>
    <row r="72" spans="2:91" x14ac:dyDescent="0.25">
      <c r="B72" s="4" t="s">
        <v>64</v>
      </c>
      <c r="C72" s="4" t="s">
        <v>202</v>
      </c>
      <c r="D72" s="4" t="s">
        <v>22</v>
      </c>
      <c r="E72" s="4" t="s">
        <v>23</v>
      </c>
      <c r="F72" s="4">
        <v>0.2</v>
      </c>
      <c r="G72" s="4">
        <f t="shared" si="24"/>
        <v>68</v>
      </c>
      <c r="I72" s="4" t="s">
        <v>62</v>
      </c>
      <c r="J72" s="4" t="s">
        <v>117</v>
      </c>
      <c r="K72" s="4" t="s">
        <v>17</v>
      </c>
      <c r="L72" s="37" t="s">
        <v>23</v>
      </c>
      <c r="M72" s="4">
        <v>-1.1000000000000001</v>
      </c>
      <c r="N72" s="4">
        <f t="shared" si="21"/>
        <v>68</v>
      </c>
      <c r="O72" s="61"/>
      <c r="P72" s="61"/>
      <c r="Q72" s="61"/>
      <c r="R72" s="61"/>
      <c r="S72" s="61"/>
      <c r="T72" s="61"/>
      <c r="U72" s="61"/>
      <c r="V72" s="61"/>
      <c r="AL72" s="12" t="s">
        <v>329</v>
      </c>
      <c r="AM72" s="12" t="s">
        <v>338</v>
      </c>
      <c r="AN72" s="12" t="s">
        <v>22</v>
      </c>
      <c r="AO72" s="12" t="s">
        <v>23</v>
      </c>
      <c r="AP72" s="12">
        <v>-1.5</v>
      </c>
      <c r="AQ72" s="12">
        <f t="shared" si="20"/>
        <v>67</v>
      </c>
      <c r="AS72" s="4" t="s">
        <v>24</v>
      </c>
      <c r="AT72" s="4" t="s">
        <v>210</v>
      </c>
      <c r="AU72" s="4" t="s">
        <v>17</v>
      </c>
      <c r="AV72" s="4" t="s">
        <v>23</v>
      </c>
      <c r="AW72" s="4">
        <v>-0.5</v>
      </c>
      <c r="AX72" s="4">
        <f>RANK(AW72,$AW$5:$AW$107,0)</f>
        <v>67</v>
      </c>
      <c r="AY72" s="61"/>
      <c r="AZ72" s="61"/>
      <c r="BA72" s="61"/>
      <c r="BB72" s="61"/>
      <c r="BC72" s="61"/>
      <c r="BD72" s="61"/>
      <c r="BE72" s="61"/>
      <c r="BU72" s="4" t="s">
        <v>33</v>
      </c>
      <c r="BV72" s="4" t="s">
        <v>100</v>
      </c>
      <c r="BW72" s="4" t="s">
        <v>22</v>
      </c>
      <c r="BX72" s="4" t="s">
        <v>23</v>
      </c>
      <c r="BY72" s="4">
        <v>0</v>
      </c>
      <c r="BZ72" s="4">
        <f t="shared" si="22"/>
        <v>33</v>
      </c>
      <c r="CB72" s="4" t="s">
        <v>43</v>
      </c>
      <c r="CC72" s="4" t="s">
        <v>197</v>
      </c>
      <c r="CD72" s="4" t="s">
        <v>17</v>
      </c>
      <c r="CE72" s="4" t="s">
        <v>23</v>
      </c>
      <c r="CF72" s="4">
        <v>0</v>
      </c>
      <c r="CG72" s="4">
        <f t="shared" si="23"/>
        <v>41</v>
      </c>
      <c r="CH72" s="61"/>
      <c r="CI72" s="61"/>
      <c r="CJ72" s="61"/>
      <c r="CK72" s="61"/>
      <c r="CL72" s="61"/>
      <c r="CM72" s="61"/>
    </row>
    <row r="73" spans="2:91" x14ac:dyDescent="0.25">
      <c r="B73" s="4" t="s">
        <v>26</v>
      </c>
      <c r="C73" s="4" t="s">
        <v>83</v>
      </c>
      <c r="D73" s="4" t="s">
        <v>22</v>
      </c>
      <c r="E73" s="4" t="s">
        <v>23</v>
      </c>
      <c r="F73" s="4">
        <v>0.2</v>
      </c>
      <c r="G73" s="4">
        <f t="shared" si="24"/>
        <v>68</v>
      </c>
      <c r="I73" s="4" t="s">
        <v>38</v>
      </c>
      <c r="J73" s="4" t="s">
        <v>188</v>
      </c>
      <c r="K73" s="4" t="s">
        <v>17</v>
      </c>
      <c r="L73" s="37" t="s">
        <v>23</v>
      </c>
      <c r="M73" s="4">
        <v>-1.1000000000000001</v>
      </c>
      <c r="N73" s="4">
        <f t="shared" si="21"/>
        <v>68</v>
      </c>
      <c r="O73" s="61"/>
      <c r="P73" s="61"/>
      <c r="Q73" s="61"/>
      <c r="R73" s="61"/>
      <c r="S73" s="61"/>
      <c r="T73" s="61"/>
      <c r="U73" s="61"/>
      <c r="V73" s="61"/>
      <c r="AL73" s="4" t="s">
        <v>43</v>
      </c>
      <c r="AM73" s="4" t="s">
        <v>298</v>
      </c>
      <c r="AN73" s="4" t="s">
        <v>22</v>
      </c>
      <c r="AO73" s="4" t="s">
        <v>23</v>
      </c>
      <c r="AP73" s="4">
        <v>-1.5</v>
      </c>
      <c r="AQ73" s="4">
        <f t="shared" si="20"/>
        <v>67</v>
      </c>
      <c r="AS73" s="4" t="s">
        <v>317</v>
      </c>
      <c r="AT73" s="4" t="s">
        <v>319</v>
      </c>
      <c r="AU73" s="4" t="s">
        <v>17</v>
      </c>
      <c r="AV73" s="4" t="s">
        <v>23</v>
      </c>
      <c r="AW73" s="4">
        <v>-0.5</v>
      </c>
      <c r="AX73" s="4">
        <f>RANK(AW73,$AW$5:$AW$107,0)</f>
        <v>67</v>
      </c>
      <c r="AY73" s="61"/>
      <c r="AZ73" s="61"/>
      <c r="BA73" s="61"/>
      <c r="BB73" s="61"/>
      <c r="BC73" s="61"/>
      <c r="BD73" s="61"/>
      <c r="BE73" s="61"/>
      <c r="BU73" s="4" t="s">
        <v>33</v>
      </c>
      <c r="BV73" s="4" t="s">
        <v>302</v>
      </c>
      <c r="BW73" s="4" t="s">
        <v>22</v>
      </c>
      <c r="BX73" s="4" t="s">
        <v>23</v>
      </c>
      <c r="BY73" s="4">
        <v>0</v>
      </c>
      <c r="BZ73" s="4">
        <f t="shared" si="22"/>
        <v>33</v>
      </c>
      <c r="CB73" s="4" t="s">
        <v>43</v>
      </c>
      <c r="CC73" s="4" t="s">
        <v>226</v>
      </c>
      <c r="CD73" s="4" t="s">
        <v>17</v>
      </c>
      <c r="CE73" s="4" t="s">
        <v>23</v>
      </c>
      <c r="CF73" s="4">
        <v>0</v>
      </c>
      <c r="CG73" s="4">
        <f t="shared" si="23"/>
        <v>41</v>
      </c>
      <c r="CH73" s="61"/>
      <c r="CI73" s="61"/>
      <c r="CJ73" s="61"/>
      <c r="CK73" s="61"/>
      <c r="CL73" s="61"/>
      <c r="CM73" s="61"/>
    </row>
    <row r="74" spans="2:91" x14ac:dyDescent="0.25">
      <c r="B74" s="4" t="s">
        <v>40</v>
      </c>
      <c r="C74" s="4" t="s">
        <v>191</v>
      </c>
      <c r="D74" s="4" t="s">
        <v>22</v>
      </c>
      <c r="E74" s="4" t="s">
        <v>23</v>
      </c>
      <c r="F74" s="4">
        <v>0.7</v>
      </c>
      <c r="G74" s="4">
        <f t="shared" si="24"/>
        <v>70</v>
      </c>
      <c r="I74" s="4" t="s">
        <v>20</v>
      </c>
      <c r="J74" s="4" t="s">
        <v>268</v>
      </c>
      <c r="K74" s="4" t="s">
        <v>17</v>
      </c>
      <c r="L74" s="37" t="s">
        <v>23</v>
      </c>
      <c r="M74" s="4">
        <v>-1.1000000000000001</v>
      </c>
      <c r="N74" s="4">
        <f t="shared" si="21"/>
        <v>68</v>
      </c>
      <c r="O74" s="61"/>
      <c r="P74" s="61"/>
      <c r="Q74" s="61"/>
      <c r="R74" s="61"/>
      <c r="S74" s="61"/>
      <c r="T74" s="61"/>
      <c r="U74" s="61"/>
      <c r="V74" s="61"/>
      <c r="AL74" s="4" t="s">
        <v>286</v>
      </c>
      <c r="AM74" s="4" t="s">
        <v>308</v>
      </c>
      <c r="AN74" s="4" t="s">
        <v>22</v>
      </c>
      <c r="AO74" s="4" t="s">
        <v>23</v>
      </c>
      <c r="AP74" s="4">
        <v>-1.6</v>
      </c>
      <c r="AQ74" s="4">
        <f t="shared" si="20"/>
        <v>70</v>
      </c>
      <c r="AS74" s="12" t="s">
        <v>329</v>
      </c>
      <c r="AT74" s="12" t="s">
        <v>332</v>
      </c>
      <c r="AU74" s="12" t="s">
        <v>17</v>
      </c>
      <c r="AV74" s="12" t="s">
        <v>23</v>
      </c>
      <c r="AW74" s="12">
        <v>-0.5</v>
      </c>
      <c r="AX74" s="12">
        <f>RANK(AW74,$AW$5:$AW$108,0)</f>
        <v>67</v>
      </c>
      <c r="AY74" s="62"/>
      <c r="AZ74" s="62"/>
      <c r="BA74" s="62"/>
      <c r="BB74" s="62"/>
      <c r="BC74" s="62"/>
      <c r="BD74" s="62"/>
      <c r="BE74" s="62"/>
      <c r="BU74" s="4" t="s">
        <v>33</v>
      </c>
      <c r="BV74" s="4" t="s">
        <v>156</v>
      </c>
      <c r="BW74" s="4" t="s">
        <v>22</v>
      </c>
      <c r="BX74" s="4" t="s">
        <v>23</v>
      </c>
      <c r="BY74" s="4">
        <v>0</v>
      </c>
      <c r="BZ74" s="4">
        <f t="shared" si="22"/>
        <v>33</v>
      </c>
      <c r="CB74" s="4" t="s">
        <v>43</v>
      </c>
      <c r="CC74" s="4" t="s">
        <v>169</v>
      </c>
      <c r="CD74" s="4" t="s">
        <v>17</v>
      </c>
      <c r="CE74" s="4" t="s">
        <v>23</v>
      </c>
      <c r="CF74" s="4">
        <v>0</v>
      </c>
      <c r="CG74" s="4">
        <f t="shared" si="23"/>
        <v>41</v>
      </c>
      <c r="CH74" s="61"/>
      <c r="CI74" s="61"/>
      <c r="CJ74" s="61"/>
      <c r="CK74" s="61"/>
      <c r="CL74" s="61"/>
      <c r="CM74" s="61"/>
    </row>
    <row r="75" spans="2:91" x14ac:dyDescent="0.25">
      <c r="B75" s="4" t="s">
        <v>29</v>
      </c>
      <c r="C75" s="4" t="s">
        <v>238</v>
      </c>
      <c r="D75" s="4" t="s">
        <v>22</v>
      </c>
      <c r="E75" s="4" t="s">
        <v>23</v>
      </c>
      <c r="F75" s="4">
        <v>0.8</v>
      </c>
      <c r="G75" s="4">
        <f t="shared" si="24"/>
        <v>71</v>
      </c>
      <c r="I75" s="4" t="s">
        <v>52</v>
      </c>
      <c r="J75" s="4" t="s">
        <v>270</v>
      </c>
      <c r="K75" s="4" t="s">
        <v>17</v>
      </c>
      <c r="L75" s="37" t="s">
        <v>23</v>
      </c>
      <c r="M75" s="4">
        <v>-1.1000000000000001</v>
      </c>
      <c r="N75" s="4">
        <f t="shared" si="21"/>
        <v>68</v>
      </c>
      <c r="O75" s="61"/>
      <c r="P75" s="61"/>
      <c r="Q75" s="61"/>
      <c r="R75" s="61"/>
      <c r="S75" s="61"/>
      <c r="T75" s="61"/>
      <c r="U75" s="61"/>
      <c r="V75" s="61"/>
      <c r="AL75" s="4" t="s">
        <v>20</v>
      </c>
      <c r="AM75" s="4" t="s">
        <v>267</v>
      </c>
      <c r="AN75" s="4" t="s">
        <v>22</v>
      </c>
      <c r="AO75" s="4" t="s">
        <v>23</v>
      </c>
      <c r="AP75" s="4">
        <v>-1.7</v>
      </c>
      <c r="AQ75" s="4">
        <f t="shared" si="20"/>
        <v>71</v>
      </c>
      <c r="AS75" s="4" t="s">
        <v>43</v>
      </c>
      <c r="AT75" s="4" t="s">
        <v>263</v>
      </c>
      <c r="AU75" s="4" t="s">
        <v>17</v>
      </c>
      <c r="AV75" s="4" t="s">
        <v>23</v>
      </c>
      <c r="AW75" s="4">
        <v>-0.6</v>
      </c>
      <c r="AX75" s="4">
        <f>RANK(AW75,$AW$5:$AW$107,0)</f>
        <v>71</v>
      </c>
      <c r="AY75" s="61"/>
      <c r="AZ75" s="61"/>
      <c r="BA75" s="61"/>
      <c r="BB75" s="61"/>
      <c r="BC75" s="61"/>
      <c r="BD75" s="61"/>
      <c r="BE75" s="61"/>
      <c r="BU75" s="4" t="s">
        <v>33</v>
      </c>
      <c r="BV75" s="4" t="s">
        <v>246</v>
      </c>
      <c r="BW75" s="4" t="s">
        <v>22</v>
      </c>
      <c r="BX75" s="4" t="s">
        <v>23</v>
      </c>
      <c r="BY75" s="4">
        <v>0</v>
      </c>
      <c r="BZ75" s="4">
        <f t="shared" si="22"/>
        <v>33</v>
      </c>
      <c r="CB75" s="4" t="s">
        <v>20</v>
      </c>
      <c r="CC75" s="4" t="s">
        <v>46</v>
      </c>
      <c r="CD75" s="4" t="s">
        <v>17</v>
      </c>
      <c r="CE75" s="4" t="s">
        <v>23</v>
      </c>
      <c r="CF75" s="4">
        <v>0</v>
      </c>
      <c r="CG75" s="4">
        <f t="shared" si="23"/>
        <v>41</v>
      </c>
      <c r="CH75" s="61"/>
      <c r="CI75" s="61"/>
      <c r="CJ75" s="61"/>
      <c r="CK75" s="61"/>
      <c r="CL75" s="61"/>
      <c r="CM75" s="61"/>
    </row>
    <row r="76" spans="2:91" x14ac:dyDescent="0.25">
      <c r="B76" s="4" t="s">
        <v>26</v>
      </c>
      <c r="C76" s="4" t="s">
        <v>225</v>
      </c>
      <c r="D76" s="4" t="s">
        <v>22</v>
      </c>
      <c r="E76" s="4" t="s">
        <v>23</v>
      </c>
      <c r="F76" s="4">
        <v>0.8</v>
      </c>
      <c r="G76" s="4">
        <f t="shared" si="24"/>
        <v>71</v>
      </c>
      <c r="I76" s="4" t="s">
        <v>38</v>
      </c>
      <c r="J76" s="4" t="s">
        <v>182</v>
      </c>
      <c r="K76" s="4" t="s">
        <v>17</v>
      </c>
      <c r="L76" s="37" t="s">
        <v>23</v>
      </c>
      <c r="M76" s="4">
        <v>-1</v>
      </c>
      <c r="N76" s="4">
        <f t="shared" si="21"/>
        <v>72</v>
      </c>
      <c r="O76" s="61"/>
      <c r="P76" s="61"/>
      <c r="Q76" s="61"/>
      <c r="R76" s="61"/>
      <c r="S76" s="61"/>
      <c r="T76" s="61"/>
      <c r="U76" s="61"/>
      <c r="V76" s="61"/>
      <c r="AL76" s="4" t="s">
        <v>38</v>
      </c>
      <c r="AM76" s="4" t="s">
        <v>212</v>
      </c>
      <c r="AN76" s="4" t="s">
        <v>22</v>
      </c>
      <c r="AO76" s="4" t="s">
        <v>23</v>
      </c>
      <c r="AP76" s="4">
        <v>-1.8</v>
      </c>
      <c r="AQ76" s="4">
        <f t="shared" si="20"/>
        <v>72</v>
      </c>
      <c r="AS76" s="4" t="s">
        <v>20</v>
      </c>
      <c r="AT76" s="4" t="s">
        <v>216</v>
      </c>
      <c r="AU76" s="4" t="s">
        <v>17</v>
      </c>
      <c r="AV76" s="4" t="s">
        <v>23</v>
      </c>
      <c r="AW76" s="4">
        <v>-0.6</v>
      </c>
      <c r="AX76" s="4">
        <f>RANK(AW76,$AW$5:$AW$107,0)</f>
        <v>71</v>
      </c>
      <c r="AY76" s="61"/>
      <c r="AZ76" s="61"/>
      <c r="BA76" s="61"/>
      <c r="BB76" s="61"/>
      <c r="BC76" s="61"/>
      <c r="BD76" s="61"/>
      <c r="BE76" s="61"/>
      <c r="BU76" s="4" t="s">
        <v>64</v>
      </c>
      <c r="BV76" s="4" t="s">
        <v>177</v>
      </c>
      <c r="BW76" s="4" t="s">
        <v>22</v>
      </c>
      <c r="BX76" s="4" t="s">
        <v>23</v>
      </c>
      <c r="BY76" s="4">
        <v>0</v>
      </c>
      <c r="BZ76" s="4">
        <f t="shared" si="22"/>
        <v>33</v>
      </c>
      <c r="CB76" s="4" t="s">
        <v>20</v>
      </c>
      <c r="CC76" s="4" t="s">
        <v>205</v>
      </c>
      <c r="CD76" s="4" t="s">
        <v>17</v>
      </c>
      <c r="CE76" s="4" t="s">
        <v>23</v>
      </c>
      <c r="CF76" s="4">
        <v>0</v>
      </c>
      <c r="CG76" s="4">
        <f t="shared" si="23"/>
        <v>41</v>
      </c>
      <c r="CH76" s="61"/>
      <c r="CI76" s="61"/>
      <c r="CJ76" s="61"/>
      <c r="CK76" s="61"/>
      <c r="CL76" s="61"/>
      <c r="CM76" s="61"/>
    </row>
    <row r="77" spans="2:91" x14ac:dyDescent="0.25">
      <c r="B77" s="4" t="s">
        <v>40</v>
      </c>
      <c r="C77" s="4" t="s">
        <v>98</v>
      </c>
      <c r="D77" s="4" t="s">
        <v>22</v>
      </c>
      <c r="E77" s="4" t="s">
        <v>23</v>
      </c>
      <c r="F77" s="4">
        <v>0.8</v>
      </c>
      <c r="G77" s="4">
        <f t="shared" si="24"/>
        <v>71</v>
      </c>
      <c r="I77" s="4" t="s">
        <v>286</v>
      </c>
      <c r="J77" s="4" t="s">
        <v>136</v>
      </c>
      <c r="K77" s="4" t="s">
        <v>17</v>
      </c>
      <c r="L77" s="37" t="s">
        <v>23</v>
      </c>
      <c r="M77" s="4">
        <v>-1</v>
      </c>
      <c r="N77" s="4">
        <f t="shared" si="21"/>
        <v>72</v>
      </c>
      <c r="O77" s="61"/>
      <c r="P77" s="61"/>
      <c r="Q77" s="61"/>
      <c r="R77" s="61"/>
      <c r="S77" s="61"/>
      <c r="T77" s="61"/>
      <c r="U77" s="61"/>
      <c r="V77" s="61"/>
      <c r="AL77" s="4" t="s">
        <v>73</v>
      </c>
      <c r="AM77" s="4" t="s">
        <v>192</v>
      </c>
      <c r="AN77" s="4" t="s">
        <v>22</v>
      </c>
      <c r="AO77" s="4" t="s">
        <v>23</v>
      </c>
      <c r="AP77" s="4">
        <v>-1.8</v>
      </c>
      <c r="AQ77" s="4">
        <f t="shared" si="20"/>
        <v>72</v>
      </c>
      <c r="AS77" s="12" t="s">
        <v>329</v>
      </c>
      <c r="AT77" s="12" t="s">
        <v>337</v>
      </c>
      <c r="AU77" s="12" t="s">
        <v>17</v>
      </c>
      <c r="AV77" s="12" t="s">
        <v>23</v>
      </c>
      <c r="AW77" s="12">
        <v>-0.6</v>
      </c>
      <c r="AX77" s="12">
        <f>RANK(AW77,$AW$5:$AW$108,0)</f>
        <v>71</v>
      </c>
      <c r="AY77" s="62"/>
      <c r="AZ77" s="62"/>
      <c r="BA77" s="62"/>
      <c r="BB77" s="62"/>
      <c r="BC77" s="62"/>
      <c r="BD77" s="62"/>
      <c r="BE77" s="62"/>
      <c r="BU77" s="12" t="s">
        <v>329</v>
      </c>
      <c r="BV77" s="12" t="s">
        <v>340</v>
      </c>
      <c r="BW77" s="12" t="s">
        <v>22</v>
      </c>
      <c r="BX77" s="12" t="s">
        <v>23</v>
      </c>
      <c r="BY77" s="12">
        <v>0</v>
      </c>
      <c r="BZ77" s="12">
        <f t="shared" si="22"/>
        <v>33</v>
      </c>
      <c r="CB77" s="4" t="s">
        <v>20</v>
      </c>
      <c r="CC77" s="4" t="s">
        <v>137</v>
      </c>
      <c r="CD77" s="4" t="s">
        <v>17</v>
      </c>
      <c r="CE77" s="4" t="s">
        <v>23</v>
      </c>
      <c r="CF77" s="4">
        <v>0</v>
      </c>
      <c r="CG77" s="4">
        <f t="shared" si="23"/>
        <v>41</v>
      </c>
      <c r="CH77" s="61"/>
      <c r="CI77" s="61"/>
      <c r="CJ77" s="61"/>
      <c r="CK77" s="61"/>
      <c r="CL77" s="61"/>
      <c r="CM77" s="61"/>
    </row>
    <row r="78" spans="2:91" x14ac:dyDescent="0.25">
      <c r="B78" s="4" t="s">
        <v>20</v>
      </c>
      <c r="C78" s="4" t="s">
        <v>251</v>
      </c>
      <c r="D78" s="4" t="s">
        <v>22</v>
      </c>
      <c r="E78" s="4" t="s">
        <v>23</v>
      </c>
      <c r="F78" s="4">
        <v>0.9</v>
      </c>
      <c r="G78" s="4">
        <f t="shared" si="24"/>
        <v>74</v>
      </c>
      <c r="I78" s="4" t="s">
        <v>43</v>
      </c>
      <c r="J78" s="4" t="s">
        <v>169</v>
      </c>
      <c r="K78" s="4" t="s">
        <v>17</v>
      </c>
      <c r="L78" s="37" t="s">
        <v>23</v>
      </c>
      <c r="M78" s="4">
        <v>-0.8</v>
      </c>
      <c r="N78" s="4">
        <f t="shared" si="21"/>
        <v>74</v>
      </c>
      <c r="O78" s="61"/>
      <c r="P78" s="61"/>
      <c r="Q78" s="61"/>
      <c r="R78" s="61"/>
      <c r="S78" s="61"/>
      <c r="T78" s="61"/>
      <c r="U78" s="61"/>
      <c r="V78" s="61"/>
      <c r="AL78" s="4" t="s">
        <v>38</v>
      </c>
      <c r="AM78" s="4" t="s">
        <v>207</v>
      </c>
      <c r="AN78" s="4" t="s">
        <v>22</v>
      </c>
      <c r="AO78" s="4" t="s">
        <v>23</v>
      </c>
      <c r="AP78" s="4">
        <v>-1.9</v>
      </c>
      <c r="AQ78" s="4">
        <f t="shared" si="20"/>
        <v>74</v>
      </c>
      <c r="AS78" s="4" t="s">
        <v>20</v>
      </c>
      <c r="AT78" s="4" t="s">
        <v>204</v>
      </c>
      <c r="AU78" s="4" t="s">
        <v>17</v>
      </c>
      <c r="AV78" s="4" t="s">
        <v>23</v>
      </c>
      <c r="AW78" s="4">
        <v>-0.6</v>
      </c>
      <c r="AX78" s="4">
        <f t="shared" ref="AX78:AX101" si="25">RANK(AW78,$AW$5:$AW$107,0)</f>
        <v>71</v>
      </c>
      <c r="AY78" s="61"/>
      <c r="AZ78" s="61"/>
      <c r="BA78" s="61"/>
      <c r="BB78" s="61"/>
      <c r="BC78" s="61"/>
      <c r="BD78" s="61"/>
      <c r="BE78" s="61"/>
      <c r="BU78" s="4" t="s">
        <v>315</v>
      </c>
      <c r="BV78" s="4" t="s">
        <v>318</v>
      </c>
      <c r="BW78" s="4" t="s">
        <v>22</v>
      </c>
      <c r="BX78" s="4" t="s">
        <v>23</v>
      </c>
      <c r="BY78" s="4">
        <v>0</v>
      </c>
      <c r="BZ78" s="4">
        <f t="shared" si="22"/>
        <v>33</v>
      </c>
      <c r="CB78" s="4" t="s">
        <v>20</v>
      </c>
      <c r="CC78" s="4" t="s">
        <v>229</v>
      </c>
      <c r="CD78" s="4" t="s">
        <v>17</v>
      </c>
      <c r="CE78" s="4" t="s">
        <v>23</v>
      </c>
      <c r="CF78" s="4">
        <v>0</v>
      </c>
      <c r="CG78" s="4">
        <f t="shared" si="23"/>
        <v>41</v>
      </c>
      <c r="CH78" s="61"/>
      <c r="CI78" s="61"/>
      <c r="CJ78" s="61"/>
      <c r="CK78" s="61"/>
      <c r="CL78" s="61"/>
      <c r="CM78" s="61"/>
    </row>
    <row r="79" spans="2:91" x14ac:dyDescent="0.25">
      <c r="B79" s="4" t="s">
        <v>26</v>
      </c>
      <c r="C79" s="4" t="s">
        <v>168</v>
      </c>
      <c r="D79" s="4" t="s">
        <v>22</v>
      </c>
      <c r="E79" s="4" t="s">
        <v>23</v>
      </c>
      <c r="F79" s="4">
        <v>0.9</v>
      </c>
      <c r="G79" s="4">
        <f t="shared" si="24"/>
        <v>74</v>
      </c>
      <c r="I79" s="4" t="s">
        <v>286</v>
      </c>
      <c r="J79" s="4" t="s">
        <v>255</v>
      </c>
      <c r="K79" s="4" t="s">
        <v>17</v>
      </c>
      <c r="L79" s="37" t="s">
        <v>23</v>
      </c>
      <c r="M79" s="4">
        <v>-0.8</v>
      </c>
      <c r="N79" s="4">
        <f t="shared" si="21"/>
        <v>74</v>
      </c>
      <c r="O79" s="61"/>
      <c r="P79" s="61"/>
      <c r="Q79" s="61"/>
      <c r="R79" s="61"/>
      <c r="S79" s="61"/>
      <c r="T79" s="61"/>
      <c r="U79" s="61"/>
      <c r="V79" s="61"/>
      <c r="AL79" s="4" t="s">
        <v>26</v>
      </c>
      <c r="AM79" s="4" t="s">
        <v>253</v>
      </c>
      <c r="AN79" s="4" t="s">
        <v>22</v>
      </c>
      <c r="AO79" s="4" t="s">
        <v>23</v>
      </c>
      <c r="AP79" s="4">
        <v>-1.9</v>
      </c>
      <c r="AQ79" s="4">
        <f t="shared" si="20"/>
        <v>74</v>
      </c>
      <c r="AS79" s="4" t="s">
        <v>26</v>
      </c>
      <c r="AT79" s="4" t="s">
        <v>266</v>
      </c>
      <c r="AU79" s="4" t="s">
        <v>17</v>
      </c>
      <c r="AV79" s="4" t="s">
        <v>23</v>
      </c>
      <c r="AW79" s="4">
        <v>-0.6</v>
      </c>
      <c r="AX79" s="4">
        <f t="shared" si="25"/>
        <v>71</v>
      </c>
      <c r="AY79" s="61"/>
      <c r="AZ79" s="61"/>
      <c r="BA79" s="61"/>
      <c r="BB79" s="61"/>
      <c r="BC79" s="61"/>
      <c r="BD79" s="61"/>
      <c r="BE79" s="61"/>
      <c r="BU79" s="4" t="s">
        <v>50</v>
      </c>
      <c r="BV79" s="4" t="s">
        <v>180</v>
      </c>
      <c r="BW79" s="4" t="s">
        <v>22</v>
      </c>
      <c r="BX79" s="4" t="s">
        <v>23</v>
      </c>
      <c r="BY79" s="4">
        <v>1</v>
      </c>
      <c r="BZ79" s="4">
        <f t="shared" si="22"/>
        <v>75</v>
      </c>
      <c r="CB79" s="12" t="s">
        <v>329</v>
      </c>
      <c r="CC79" s="12" t="s">
        <v>332</v>
      </c>
      <c r="CD79" s="12" t="s">
        <v>17</v>
      </c>
      <c r="CE79" s="12" t="s">
        <v>23</v>
      </c>
      <c r="CF79" s="4">
        <v>0</v>
      </c>
      <c r="CG79" s="4">
        <f t="shared" si="23"/>
        <v>41</v>
      </c>
      <c r="CH79" s="61"/>
      <c r="CI79" s="61"/>
      <c r="CJ79" s="61"/>
      <c r="CK79" s="61"/>
      <c r="CL79" s="61"/>
      <c r="CM79" s="61"/>
    </row>
    <row r="80" spans="2:91" x14ac:dyDescent="0.25">
      <c r="B80" s="4" t="s">
        <v>33</v>
      </c>
      <c r="C80" s="4" t="s">
        <v>233</v>
      </c>
      <c r="D80" s="4" t="s">
        <v>22</v>
      </c>
      <c r="E80" s="4" t="s">
        <v>23</v>
      </c>
      <c r="F80" s="4">
        <v>1.1000000000000001</v>
      </c>
      <c r="G80" s="4">
        <f t="shared" si="24"/>
        <v>76</v>
      </c>
      <c r="I80" s="4" t="s">
        <v>26</v>
      </c>
      <c r="J80" s="4" t="s">
        <v>266</v>
      </c>
      <c r="K80" s="4" t="s">
        <v>17</v>
      </c>
      <c r="L80" s="37" t="s">
        <v>23</v>
      </c>
      <c r="M80" s="4">
        <v>-0.6</v>
      </c>
      <c r="N80" s="4">
        <f t="shared" si="21"/>
        <v>76</v>
      </c>
      <c r="O80" s="61"/>
      <c r="P80" s="61"/>
      <c r="Q80" s="61"/>
      <c r="R80" s="61"/>
      <c r="S80" s="61"/>
      <c r="T80" s="61"/>
      <c r="U80" s="61"/>
      <c r="V80" s="61"/>
      <c r="AL80" s="4" t="s">
        <v>52</v>
      </c>
      <c r="AM80" s="4" t="s">
        <v>108</v>
      </c>
      <c r="AN80" s="4" t="s">
        <v>22</v>
      </c>
      <c r="AO80" s="4" t="s">
        <v>23</v>
      </c>
      <c r="AP80" s="4">
        <v>-1.9</v>
      </c>
      <c r="AQ80" s="4">
        <f t="shared" si="20"/>
        <v>74</v>
      </c>
      <c r="AS80" s="4" t="s">
        <v>62</v>
      </c>
      <c r="AT80" s="4" t="s">
        <v>307</v>
      </c>
      <c r="AU80" s="4" t="s">
        <v>17</v>
      </c>
      <c r="AV80" s="4" t="s">
        <v>23</v>
      </c>
      <c r="AW80" s="4">
        <v>-0.7</v>
      </c>
      <c r="AX80" s="4">
        <f t="shared" si="25"/>
        <v>76</v>
      </c>
      <c r="AY80" s="61"/>
      <c r="AZ80" s="61"/>
      <c r="BA80" s="61"/>
      <c r="BB80" s="61"/>
      <c r="BC80" s="61"/>
      <c r="BD80" s="61"/>
      <c r="BE80" s="61"/>
      <c r="BU80" s="4" t="s">
        <v>62</v>
      </c>
      <c r="BV80" s="4" t="s">
        <v>232</v>
      </c>
      <c r="BW80" s="4" t="s">
        <v>22</v>
      </c>
      <c r="BX80" s="4" t="s">
        <v>23</v>
      </c>
      <c r="BY80" s="4">
        <v>1</v>
      </c>
      <c r="BZ80" s="4">
        <f t="shared" si="22"/>
        <v>75</v>
      </c>
      <c r="CB80" s="12" t="s">
        <v>329</v>
      </c>
      <c r="CC80" s="12" t="s">
        <v>334</v>
      </c>
      <c r="CD80" s="12" t="s">
        <v>17</v>
      </c>
      <c r="CE80" s="12" t="s">
        <v>23</v>
      </c>
      <c r="CF80" s="4">
        <v>0</v>
      </c>
      <c r="CG80" s="4">
        <f t="shared" si="23"/>
        <v>41</v>
      </c>
      <c r="CH80" s="61"/>
      <c r="CI80" s="61"/>
      <c r="CJ80" s="61"/>
      <c r="CK80" s="61"/>
      <c r="CL80" s="61"/>
      <c r="CM80" s="61"/>
    </row>
    <row r="81" spans="2:91" x14ac:dyDescent="0.25">
      <c r="B81" s="4" t="s">
        <v>43</v>
      </c>
      <c r="C81" s="4" t="s">
        <v>292</v>
      </c>
      <c r="D81" s="4" t="s">
        <v>22</v>
      </c>
      <c r="E81" s="4" t="s">
        <v>23</v>
      </c>
      <c r="F81" s="4">
        <v>1.2</v>
      </c>
      <c r="G81" s="4">
        <f t="shared" si="24"/>
        <v>77</v>
      </c>
      <c r="I81" s="4" t="s">
        <v>50</v>
      </c>
      <c r="J81" s="4" t="s">
        <v>259</v>
      </c>
      <c r="K81" s="4" t="s">
        <v>17</v>
      </c>
      <c r="L81" s="37" t="s">
        <v>23</v>
      </c>
      <c r="M81" s="4">
        <v>-0.5</v>
      </c>
      <c r="N81" s="4">
        <f t="shared" si="21"/>
        <v>77</v>
      </c>
      <c r="O81" s="61"/>
      <c r="P81" s="61"/>
      <c r="Q81" s="61"/>
      <c r="R81" s="61"/>
      <c r="S81" s="61"/>
      <c r="T81" s="61"/>
      <c r="U81" s="61"/>
      <c r="V81" s="61"/>
      <c r="AL81" s="4" t="s">
        <v>20</v>
      </c>
      <c r="AM81" s="4" t="s">
        <v>113</v>
      </c>
      <c r="AN81" s="4" t="s">
        <v>22</v>
      </c>
      <c r="AO81" s="4" t="s">
        <v>23</v>
      </c>
      <c r="AP81" s="4">
        <v>-2</v>
      </c>
      <c r="AQ81" s="4">
        <f t="shared" si="20"/>
        <v>77</v>
      </c>
      <c r="AS81" s="4" t="s">
        <v>26</v>
      </c>
      <c r="AT81" s="4" t="s">
        <v>126</v>
      </c>
      <c r="AU81" s="4" t="s">
        <v>17</v>
      </c>
      <c r="AV81" s="4" t="s">
        <v>23</v>
      </c>
      <c r="AW81" s="4">
        <v>-0.7</v>
      </c>
      <c r="AX81" s="4">
        <f t="shared" si="25"/>
        <v>76</v>
      </c>
      <c r="AY81" s="61"/>
      <c r="AZ81" s="61"/>
      <c r="BA81" s="61"/>
      <c r="BB81" s="61"/>
      <c r="BC81" s="61"/>
      <c r="BD81" s="61"/>
      <c r="BE81" s="61"/>
      <c r="BU81" s="4" t="s">
        <v>24</v>
      </c>
      <c r="BV81" s="4" t="s">
        <v>110</v>
      </c>
      <c r="BW81" s="4" t="s">
        <v>22</v>
      </c>
      <c r="BX81" s="4" t="s">
        <v>23</v>
      </c>
      <c r="BY81" s="4">
        <v>1</v>
      </c>
      <c r="BZ81" s="4">
        <f t="shared" si="22"/>
        <v>75</v>
      </c>
      <c r="CB81" s="12" t="s">
        <v>329</v>
      </c>
      <c r="CC81" s="12" t="s">
        <v>335</v>
      </c>
      <c r="CD81" s="12" t="s">
        <v>17</v>
      </c>
      <c r="CE81" s="12" t="s">
        <v>23</v>
      </c>
      <c r="CF81" s="4">
        <v>0</v>
      </c>
      <c r="CG81" s="4">
        <f t="shared" si="23"/>
        <v>41</v>
      </c>
      <c r="CH81" s="61"/>
      <c r="CI81" s="61"/>
      <c r="CJ81" s="61"/>
      <c r="CK81" s="61"/>
      <c r="CL81" s="61"/>
      <c r="CM81" s="61"/>
    </row>
    <row r="82" spans="2:91" x14ac:dyDescent="0.25">
      <c r="B82" s="4" t="s">
        <v>286</v>
      </c>
      <c r="C82" s="4" t="s">
        <v>308</v>
      </c>
      <c r="D82" s="4" t="s">
        <v>22</v>
      </c>
      <c r="E82" s="4" t="s">
        <v>23</v>
      </c>
      <c r="F82" s="4">
        <v>1.2</v>
      </c>
      <c r="G82" s="4">
        <f t="shared" si="24"/>
        <v>77</v>
      </c>
      <c r="I82" s="4" t="s">
        <v>20</v>
      </c>
      <c r="J82" s="4" t="s">
        <v>242</v>
      </c>
      <c r="K82" s="4" t="s">
        <v>17</v>
      </c>
      <c r="L82" s="37" t="s">
        <v>23</v>
      </c>
      <c r="M82" s="4">
        <v>-0.5</v>
      </c>
      <c r="N82" s="4">
        <f t="shared" si="21"/>
        <v>77</v>
      </c>
      <c r="O82" s="61"/>
      <c r="P82" s="61"/>
      <c r="Q82" s="61"/>
      <c r="R82" s="61"/>
      <c r="S82" s="61"/>
      <c r="T82" s="61"/>
      <c r="U82" s="61"/>
      <c r="V82" s="61"/>
      <c r="AL82" s="4" t="s">
        <v>50</v>
      </c>
      <c r="AM82" s="4" t="s">
        <v>54</v>
      </c>
      <c r="AN82" s="4" t="s">
        <v>22</v>
      </c>
      <c r="AO82" s="4" t="s">
        <v>23</v>
      </c>
      <c r="AP82" s="4">
        <v>-2.1</v>
      </c>
      <c r="AQ82" s="4">
        <f t="shared" si="20"/>
        <v>78</v>
      </c>
      <c r="AS82" s="4" t="s">
        <v>52</v>
      </c>
      <c r="AT82" s="4" t="s">
        <v>270</v>
      </c>
      <c r="AU82" s="4" t="s">
        <v>17</v>
      </c>
      <c r="AV82" s="4" t="s">
        <v>23</v>
      </c>
      <c r="AW82" s="4">
        <v>-0.7</v>
      </c>
      <c r="AX82" s="4">
        <f t="shared" si="25"/>
        <v>76</v>
      </c>
      <c r="AY82" s="61"/>
      <c r="AZ82" s="61"/>
      <c r="BA82" s="61"/>
      <c r="BB82" s="61"/>
      <c r="BC82" s="61"/>
      <c r="BD82" s="61"/>
      <c r="BE82" s="61"/>
      <c r="BU82" s="4" t="s">
        <v>286</v>
      </c>
      <c r="BV82" s="4" t="s">
        <v>308</v>
      </c>
      <c r="BW82" s="4" t="s">
        <v>22</v>
      </c>
      <c r="BX82" s="4" t="s">
        <v>23</v>
      </c>
      <c r="BY82" s="4">
        <v>1</v>
      </c>
      <c r="BZ82" s="4">
        <f t="shared" si="22"/>
        <v>75</v>
      </c>
      <c r="CB82" s="12" t="s">
        <v>329</v>
      </c>
      <c r="CC82" s="12" t="s">
        <v>337</v>
      </c>
      <c r="CD82" s="12" t="s">
        <v>17</v>
      </c>
      <c r="CE82" s="12" t="s">
        <v>23</v>
      </c>
      <c r="CF82" s="4">
        <v>0</v>
      </c>
      <c r="CG82" s="4">
        <f t="shared" si="23"/>
        <v>41</v>
      </c>
      <c r="CH82" s="61"/>
      <c r="CI82" s="61"/>
      <c r="CJ82" s="61"/>
      <c r="CK82" s="61"/>
      <c r="CL82" s="61"/>
      <c r="CM82" s="61"/>
    </row>
    <row r="83" spans="2:91" x14ac:dyDescent="0.25">
      <c r="B83" s="4" t="s">
        <v>29</v>
      </c>
      <c r="C83" s="4" t="s">
        <v>249</v>
      </c>
      <c r="D83" s="4" t="s">
        <v>22</v>
      </c>
      <c r="E83" s="4" t="s">
        <v>23</v>
      </c>
      <c r="F83" s="4">
        <v>1.4</v>
      </c>
      <c r="G83" s="4">
        <f t="shared" si="24"/>
        <v>79</v>
      </c>
      <c r="I83" s="4" t="s">
        <v>26</v>
      </c>
      <c r="J83" s="4" t="s">
        <v>263</v>
      </c>
      <c r="K83" s="4" t="s">
        <v>17</v>
      </c>
      <c r="L83" s="37" t="s">
        <v>23</v>
      </c>
      <c r="M83" s="4">
        <v>-0.5</v>
      </c>
      <c r="N83" s="4">
        <f t="shared" si="21"/>
        <v>77</v>
      </c>
      <c r="O83" s="61"/>
      <c r="P83" s="61"/>
      <c r="Q83" s="61"/>
      <c r="R83" s="61"/>
      <c r="S83" s="61"/>
      <c r="T83" s="61"/>
      <c r="U83" s="61"/>
      <c r="V83" s="61"/>
      <c r="AL83" s="12" t="s">
        <v>26</v>
      </c>
      <c r="AM83" s="12" t="s">
        <v>168</v>
      </c>
      <c r="AN83" s="12" t="s">
        <v>22</v>
      </c>
      <c r="AO83" s="12" t="s">
        <v>23</v>
      </c>
      <c r="AP83" s="12">
        <v>-2.2999999999999998</v>
      </c>
      <c r="AQ83" s="12">
        <f t="shared" si="20"/>
        <v>79</v>
      </c>
      <c r="AS83" s="4" t="s">
        <v>50</v>
      </c>
      <c r="AT83" s="4" t="s">
        <v>105</v>
      </c>
      <c r="AU83" s="4" t="s">
        <v>17</v>
      </c>
      <c r="AV83" s="4" t="s">
        <v>23</v>
      </c>
      <c r="AW83" s="4">
        <v>-0.8</v>
      </c>
      <c r="AX83" s="4">
        <f t="shared" si="25"/>
        <v>79</v>
      </c>
      <c r="AY83" s="61"/>
      <c r="AZ83" s="61"/>
      <c r="BA83" s="61"/>
      <c r="BB83" s="61"/>
      <c r="BC83" s="61"/>
      <c r="BD83" s="61"/>
      <c r="BE83" s="61"/>
      <c r="BU83" s="4" t="s">
        <v>20</v>
      </c>
      <c r="BV83" s="4" t="s">
        <v>144</v>
      </c>
      <c r="BW83" s="4" t="s">
        <v>22</v>
      </c>
      <c r="BX83" s="4" t="s">
        <v>23</v>
      </c>
      <c r="BY83" s="4">
        <v>1</v>
      </c>
      <c r="BZ83" s="4">
        <f t="shared" si="22"/>
        <v>75</v>
      </c>
      <c r="CB83" s="12" t="s">
        <v>20</v>
      </c>
      <c r="CC83" s="12" t="s">
        <v>247</v>
      </c>
      <c r="CD83" s="12" t="s">
        <v>17</v>
      </c>
      <c r="CE83" s="12" t="s">
        <v>23</v>
      </c>
      <c r="CF83" s="4">
        <v>0</v>
      </c>
      <c r="CG83" s="4">
        <f t="shared" si="23"/>
        <v>41</v>
      </c>
      <c r="CH83" s="61"/>
      <c r="CI83" s="61"/>
      <c r="CJ83" s="61"/>
      <c r="CK83" s="61"/>
      <c r="CL83" s="61"/>
      <c r="CM83" s="61"/>
    </row>
    <row r="84" spans="2:91" x14ac:dyDescent="0.25">
      <c r="B84" s="4" t="s">
        <v>26</v>
      </c>
      <c r="C84" s="4" t="s">
        <v>93</v>
      </c>
      <c r="D84" s="4" t="s">
        <v>22</v>
      </c>
      <c r="E84" s="4" t="s">
        <v>23</v>
      </c>
      <c r="F84" s="4">
        <v>1.4</v>
      </c>
      <c r="G84" s="4">
        <f t="shared" si="24"/>
        <v>79</v>
      </c>
      <c r="I84" s="4" t="s">
        <v>26</v>
      </c>
      <c r="J84" s="4" t="s">
        <v>131</v>
      </c>
      <c r="K84" s="4" t="s">
        <v>17</v>
      </c>
      <c r="L84" s="37" t="s">
        <v>23</v>
      </c>
      <c r="M84" s="4">
        <v>-0.5</v>
      </c>
      <c r="N84" s="4">
        <f t="shared" si="21"/>
        <v>77</v>
      </c>
      <c r="O84" s="61"/>
      <c r="P84" s="61"/>
      <c r="Q84" s="61"/>
      <c r="R84" s="61"/>
      <c r="S84" s="61"/>
      <c r="T84" s="61"/>
      <c r="U84" s="61"/>
      <c r="V84" s="61"/>
      <c r="AL84" s="12" t="s">
        <v>29</v>
      </c>
      <c r="AM84" s="12" t="s">
        <v>241</v>
      </c>
      <c r="AN84" s="12" t="s">
        <v>22</v>
      </c>
      <c r="AO84" s="12" t="s">
        <v>23</v>
      </c>
      <c r="AP84" s="12">
        <v>-2.6</v>
      </c>
      <c r="AQ84" s="12">
        <f t="shared" si="20"/>
        <v>80</v>
      </c>
      <c r="AS84" s="4" t="s">
        <v>50</v>
      </c>
      <c r="AT84" s="4" t="s">
        <v>235</v>
      </c>
      <c r="AU84" s="4" t="s">
        <v>17</v>
      </c>
      <c r="AV84" s="4" t="s">
        <v>23</v>
      </c>
      <c r="AW84" s="4">
        <v>-0.8</v>
      </c>
      <c r="AX84" s="4">
        <f t="shared" si="25"/>
        <v>79</v>
      </c>
      <c r="AY84" s="61"/>
      <c r="AZ84" s="61"/>
      <c r="BA84" s="61"/>
      <c r="BB84" s="61"/>
      <c r="BC84" s="61"/>
      <c r="BD84" s="61"/>
      <c r="BE84" s="61"/>
      <c r="BU84" s="4" t="s">
        <v>64</v>
      </c>
      <c r="BV84" s="4" t="s">
        <v>202</v>
      </c>
      <c r="BW84" s="4" t="s">
        <v>22</v>
      </c>
      <c r="BX84" s="4" t="s">
        <v>23</v>
      </c>
      <c r="BY84" s="4">
        <v>1</v>
      </c>
      <c r="BZ84" s="4">
        <f t="shared" si="22"/>
        <v>75</v>
      </c>
      <c r="CB84" s="12" t="s">
        <v>20</v>
      </c>
      <c r="CC84" s="12" t="s">
        <v>124</v>
      </c>
      <c r="CD84" s="12" t="s">
        <v>17</v>
      </c>
      <c r="CE84" s="12" t="s">
        <v>23</v>
      </c>
      <c r="CF84" s="4">
        <v>0</v>
      </c>
      <c r="CG84" s="4">
        <f t="shared" si="23"/>
        <v>41</v>
      </c>
      <c r="CH84" s="61"/>
      <c r="CI84" s="61"/>
      <c r="CJ84" s="61"/>
      <c r="CK84" s="61"/>
      <c r="CL84" s="61"/>
      <c r="CM84" s="61"/>
    </row>
    <row r="85" spans="2:91" x14ac:dyDescent="0.25">
      <c r="B85" s="4" t="s">
        <v>20</v>
      </c>
      <c r="C85" s="4" t="s">
        <v>144</v>
      </c>
      <c r="D85" s="4" t="s">
        <v>22</v>
      </c>
      <c r="E85" s="4" t="s">
        <v>23</v>
      </c>
      <c r="F85" s="4">
        <v>1.6</v>
      </c>
      <c r="G85" s="4">
        <f t="shared" si="24"/>
        <v>81</v>
      </c>
      <c r="I85" s="4" t="s">
        <v>40</v>
      </c>
      <c r="J85" s="4" t="s">
        <v>178</v>
      </c>
      <c r="K85" s="4" t="s">
        <v>17</v>
      </c>
      <c r="L85" s="37" t="s">
        <v>23</v>
      </c>
      <c r="M85" s="4">
        <v>-0.5</v>
      </c>
      <c r="N85" s="4">
        <f t="shared" si="21"/>
        <v>77</v>
      </c>
      <c r="O85" s="61"/>
      <c r="P85" s="61"/>
      <c r="Q85" s="61"/>
      <c r="R85" s="61"/>
      <c r="S85" s="61"/>
      <c r="T85" s="61"/>
      <c r="U85" s="61"/>
      <c r="V85" s="61"/>
      <c r="AL85" s="12" t="s">
        <v>329</v>
      </c>
      <c r="AM85" s="12" t="s">
        <v>339</v>
      </c>
      <c r="AN85" s="12" t="s">
        <v>22</v>
      </c>
      <c r="AO85" s="12" t="s">
        <v>23</v>
      </c>
      <c r="AP85" s="12">
        <v>-2.8</v>
      </c>
      <c r="AQ85" s="12">
        <f t="shared" si="20"/>
        <v>81</v>
      </c>
      <c r="AS85" s="4" t="s">
        <v>64</v>
      </c>
      <c r="AT85" s="4" t="s">
        <v>176</v>
      </c>
      <c r="AU85" s="4" t="s">
        <v>17</v>
      </c>
      <c r="AV85" s="4" t="s">
        <v>23</v>
      </c>
      <c r="AW85" s="4">
        <v>-0.8</v>
      </c>
      <c r="AX85" s="4">
        <f t="shared" si="25"/>
        <v>79</v>
      </c>
      <c r="AY85" s="61"/>
      <c r="AZ85" s="61"/>
      <c r="BA85" s="61"/>
      <c r="BB85" s="61"/>
      <c r="BC85" s="61"/>
      <c r="BD85" s="61"/>
      <c r="BE85" s="61"/>
      <c r="BU85" s="4" t="s">
        <v>64</v>
      </c>
      <c r="BV85" s="4" t="s">
        <v>120</v>
      </c>
      <c r="BW85" s="4" t="s">
        <v>22</v>
      </c>
      <c r="BX85" s="4" t="s">
        <v>23</v>
      </c>
      <c r="BY85" s="4">
        <v>1</v>
      </c>
      <c r="BZ85" s="4">
        <f t="shared" si="22"/>
        <v>75</v>
      </c>
      <c r="CB85" s="12" t="s">
        <v>20</v>
      </c>
      <c r="CC85" s="12" t="s">
        <v>257</v>
      </c>
      <c r="CD85" s="12" t="s">
        <v>17</v>
      </c>
      <c r="CE85" s="12" t="s">
        <v>23</v>
      </c>
      <c r="CF85" s="4">
        <v>0</v>
      </c>
      <c r="CG85" s="4">
        <f t="shared" si="23"/>
        <v>41</v>
      </c>
      <c r="CH85" s="61"/>
      <c r="CI85" s="61"/>
      <c r="CJ85" s="61"/>
      <c r="CK85" s="61"/>
      <c r="CL85" s="61"/>
      <c r="CM85" s="61"/>
    </row>
    <row r="86" spans="2:91" x14ac:dyDescent="0.25">
      <c r="B86" s="4" t="s">
        <v>26</v>
      </c>
      <c r="C86" s="4" t="s">
        <v>49</v>
      </c>
      <c r="D86" s="4" t="s">
        <v>22</v>
      </c>
      <c r="E86" s="4" t="s">
        <v>23</v>
      </c>
      <c r="F86" s="4">
        <v>3.1</v>
      </c>
      <c r="G86" s="4">
        <f t="shared" si="24"/>
        <v>82</v>
      </c>
      <c r="I86" s="4" t="s">
        <v>52</v>
      </c>
      <c r="J86" s="4" t="s">
        <v>111</v>
      </c>
      <c r="K86" s="4" t="s">
        <v>17</v>
      </c>
      <c r="L86" s="37" t="s">
        <v>23</v>
      </c>
      <c r="M86" s="4">
        <v>-0.5</v>
      </c>
      <c r="N86" s="4">
        <f t="shared" si="21"/>
        <v>77</v>
      </c>
      <c r="O86" s="61"/>
      <c r="P86" s="61"/>
      <c r="Q86" s="61"/>
      <c r="R86" s="61"/>
      <c r="S86" s="61"/>
      <c r="T86" s="61"/>
      <c r="U86" s="61"/>
      <c r="V86" s="61"/>
      <c r="AL86" s="12" t="s">
        <v>40</v>
      </c>
      <c r="AM86" s="12" t="s">
        <v>92</v>
      </c>
      <c r="AN86" s="12" t="s">
        <v>22</v>
      </c>
      <c r="AO86" s="12" t="s">
        <v>23</v>
      </c>
      <c r="AP86" s="12">
        <v>-3.1</v>
      </c>
      <c r="AQ86" s="12">
        <f t="shared" si="20"/>
        <v>82</v>
      </c>
      <c r="AS86" s="4" t="s">
        <v>20</v>
      </c>
      <c r="AT86" s="4" t="s">
        <v>257</v>
      </c>
      <c r="AU86" s="4" t="s">
        <v>17</v>
      </c>
      <c r="AV86" s="4" t="s">
        <v>23</v>
      </c>
      <c r="AW86" s="4">
        <v>-0.8</v>
      </c>
      <c r="AX86" s="4">
        <f t="shared" si="25"/>
        <v>79</v>
      </c>
      <c r="AY86" s="61"/>
      <c r="AZ86" s="61"/>
      <c r="BA86" s="61"/>
      <c r="BB86" s="61"/>
      <c r="BC86" s="61"/>
      <c r="BD86" s="61"/>
      <c r="BE86" s="61"/>
      <c r="BU86" s="4" t="s">
        <v>43</v>
      </c>
      <c r="BV86" s="4" t="s">
        <v>312</v>
      </c>
      <c r="BW86" s="4" t="s">
        <v>22</v>
      </c>
      <c r="BX86" s="4" t="s">
        <v>23</v>
      </c>
      <c r="BY86" s="4">
        <v>1.6</v>
      </c>
      <c r="BZ86" s="4">
        <f t="shared" si="22"/>
        <v>82</v>
      </c>
      <c r="CB86" s="12" t="s">
        <v>20</v>
      </c>
      <c r="CC86" s="12" t="s">
        <v>252</v>
      </c>
      <c r="CD86" s="12" t="s">
        <v>17</v>
      </c>
      <c r="CE86" s="12" t="s">
        <v>23</v>
      </c>
      <c r="CF86" s="4">
        <v>0</v>
      </c>
      <c r="CG86" s="4">
        <f t="shared" si="23"/>
        <v>41</v>
      </c>
      <c r="CH86" s="61"/>
      <c r="CI86" s="61"/>
      <c r="CJ86" s="61"/>
      <c r="CK86" s="61"/>
      <c r="CL86" s="61"/>
      <c r="CM86" s="61"/>
    </row>
    <row r="87" spans="2:91" x14ac:dyDescent="0.25">
      <c r="B87" s="4" t="s">
        <v>26</v>
      </c>
      <c r="C87" s="4" t="s">
        <v>253</v>
      </c>
      <c r="D87" s="4" t="s">
        <v>22</v>
      </c>
      <c r="E87" s="4" t="s">
        <v>23</v>
      </c>
      <c r="F87" s="4">
        <v>4.0999999999999996</v>
      </c>
      <c r="G87" s="4">
        <f t="shared" si="24"/>
        <v>83</v>
      </c>
      <c r="I87" s="4" t="s">
        <v>62</v>
      </c>
      <c r="J87" s="4" t="s">
        <v>219</v>
      </c>
      <c r="K87" s="4" t="s">
        <v>17</v>
      </c>
      <c r="L87" s="37" t="s">
        <v>23</v>
      </c>
      <c r="M87" s="4">
        <v>-0.4</v>
      </c>
      <c r="N87" s="4">
        <f t="shared" si="21"/>
        <v>83</v>
      </c>
      <c r="O87" s="61"/>
      <c r="P87" s="61"/>
      <c r="Q87" s="61"/>
      <c r="R87" s="61"/>
      <c r="S87" s="61"/>
      <c r="T87" s="61"/>
      <c r="U87" s="61"/>
      <c r="V87" s="61"/>
      <c r="AL87" s="12" t="s">
        <v>20</v>
      </c>
      <c r="AM87" s="12" t="s">
        <v>150</v>
      </c>
      <c r="AN87" s="12" t="s">
        <v>22</v>
      </c>
      <c r="AO87" s="12" t="s">
        <v>23</v>
      </c>
      <c r="AP87" s="12">
        <v>-5</v>
      </c>
      <c r="AQ87" s="12">
        <f t="shared" si="20"/>
        <v>83</v>
      </c>
      <c r="AS87" s="4" t="s">
        <v>26</v>
      </c>
      <c r="AT87" s="4" t="s">
        <v>121</v>
      </c>
      <c r="AU87" s="4" t="s">
        <v>17</v>
      </c>
      <c r="AV87" s="4" t="s">
        <v>23</v>
      </c>
      <c r="AW87" s="4">
        <v>-0.8</v>
      </c>
      <c r="AX87" s="4">
        <f t="shared" si="25"/>
        <v>79</v>
      </c>
      <c r="AY87" s="61"/>
      <c r="AZ87" s="61"/>
      <c r="BA87" s="61"/>
      <c r="BB87" s="61"/>
      <c r="BC87" s="61"/>
      <c r="BD87" s="61"/>
      <c r="BE87" s="61"/>
      <c r="BU87" s="4" t="s">
        <v>26</v>
      </c>
      <c r="BV87" s="4" t="s">
        <v>49</v>
      </c>
      <c r="BW87" s="4" t="s">
        <v>22</v>
      </c>
      <c r="BX87" s="4" t="s">
        <v>23</v>
      </c>
      <c r="BY87" s="4">
        <v>2</v>
      </c>
      <c r="BZ87" s="4">
        <f t="shared" si="22"/>
        <v>83</v>
      </c>
      <c r="CB87" s="12" t="s">
        <v>20</v>
      </c>
      <c r="CC87" s="12" t="s">
        <v>55</v>
      </c>
      <c r="CD87" s="12" t="s">
        <v>17</v>
      </c>
      <c r="CE87" s="12" t="s">
        <v>23</v>
      </c>
      <c r="CF87" s="4">
        <v>0</v>
      </c>
      <c r="CG87" s="4">
        <f t="shared" si="23"/>
        <v>41</v>
      </c>
      <c r="CH87" s="61"/>
      <c r="CI87" s="61"/>
      <c r="CJ87" s="61"/>
      <c r="CK87" s="61"/>
      <c r="CL87" s="61"/>
      <c r="CM87" s="61"/>
    </row>
    <row r="88" spans="2:91" x14ac:dyDescent="0.25">
      <c r="B88" s="14" t="s">
        <v>20</v>
      </c>
      <c r="C88" s="14" t="s">
        <v>150</v>
      </c>
      <c r="D88" s="14" t="s">
        <v>22</v>
      </c>
      <c r="E88" s="14" t="s">
        <v>23</v>
      </c>
      <c r="F88" s="14">
        <v>8.1</v>
      </c>
      <c r="G88" s="4">
        <f t="shared" si="24"/>
        <v>84</v>
      </c>
      <c r="I88" s="4" t="s">
        <v>73</v>
      </c>
      <c r="J88" s="4" t="s">
        <v>244</v>
      </c>
      <c r="K88" s="4" t="s">
        <v>17</v>
      </c>
      <c r="L88" s="37" t="s">
        <v>23</v>
      </c>
      <c r="M88" s="4">
        <v>-0.4</v>
      </c>
      <c r="N88" s="4">
        <f t="shared" si="21"/>
        <v>83</v>
      </c>
      <c r="O88" s="61"/>
      <c r="P88" s="61"/>
      <c r="Q88" s="61"/>
      <c r="R88" s="61"/>
      <c r="S88" s="61"/>
      <c r="T88" s="61"/>
      <c r="U88" s="61"/>
      <c r="V88" s="61"/>
      <c r="AL88" s="12" t="s">
        <v>315</v>
      </c>
      <c r="AM88" s="12" t="s">
        <v>318</v>
      </c>
      <c r="AN88" s="12" t="s">
        <v>22</v>
      </c>
      <c r="AO88" s="12" t="s">
        <v>23</v>
      </c>
      <c r="AP88" s="12">
        <v>-5.2</v>
      </c>
      <c r="AQ88" s="12">
        <f t="shared" si="20"/>
        <v>84</v>
      </c>
      <c r="AS88" s="4" t="s">
        <v>286</v>
      </c>
      <c r="AT88" s="4" t="s">
        <v>287</v>
      </c>
      <c r="AU88" s="4" t="s">
        <v>17</v>
      </c>
      <c r="AV88" s="4" t="s">
        <v>23</v>
      </c>
      <c r="AW88" s="4">
        <v>-0.8</v>
      </c>
      <c r="AX88" s="4">
        <f t="shared" si="25"/>
        <v>79</v>
      </c>
      <c r="AY88" s="61"/>
      <c r="AZ88" s="61"/>
      <c r="BA88" s="61"/>
      <c r="BB88" s="61"/>
      <c r="BC88" s="61"/>
      <c r="BD88" s="61"/>
      <c r="BE88" s="61"/>
      <c r="BU88" s="4" t="s">
        <v>64</v>
      </c>
      <c r="BV88" s="4" t="s">
        <v>130</v>
      </c>
      <c r="BW88" s="4" t="s">
        <v>22</v>
      </c>
      <c r="BX88" s="4" t="s">
        <v>23</v>
      </c>
      <c r="BY88" s="4">
        <v>3</v>
      </c>
      <c r="BZ88" s="4">
        <f t="shared" si="22"/>
        <v>84</v>
      </c>
      <c r="CB88" s="12" t="s">
        <v>20</v>
      </c>
      <c r="CC88" s="12" t="s">
        <v>262</v>
      </c>
      <c r="CD88" s="12" t="s">
        <v>17</v>
      </c>
      <c r="CE88" s="12" t="s">
        <v>23</v>
      </c>
      <c r="CF88" s="4">
        <v>0</v>
      </c>
      <c r="CG88" s="4">
        <f t="shared" si="23"/>
        <v>41</v>
      </c>
      <c r="CH88" s="61"/>
      <c r="CI88" s="61"/>
      <c r="CJ88" s="61"/>
      <c r="CK88" s="61"/>
      <c r="CL88" s="61"/>
      <c r="CM88" s="61"/>
    </row>
    <row r="89" spans="2:91" x14ac:dyDescent="0.25">
      <c r="I89" s="4" t="s">
        <v>73</v>
      </c>
      <c r="J89" s="4" t="s">
        <v>153</v>
      </c>
      <c r="K89" s="4" t="s">
        <v>17</v>
      </c>
      <c r="L89" s="37" t="s">
        <v>23</v>
      </c>
      <c r="M89" s="4">
        <v>-0.2</v>
      </c>
      <c r="N89" s="4">
        <f t="shared" si="21"/>
        <v>85</v>
      </c>
      <c r="O89" s="61"/>
      <c r="P89" s="61"/>
      <c r="Q89" s="61"/>
      <c r="R89" s="61"/>
      <c r="S89" s="61"/>
      <c r="T89" s="61"/>
      <c r="U89" s="61"/>
      <c r="V89" s="61"/>
      <c r="AS89" s="4" t="s">
        <v>50</v>
      </c>
      <c r="AT89" s="4" t="s">
        <v>67</v>
      </c>
      <c r="AU89" s="4" t="s">
        <v>17</v>
      </c>
      <c r="AV89" s="4" t="s">
        <v>23</v>
      </c>
      <c r="AW89" s="4">
        <v>-0.9</v>
      </c>
      <c r="AX89" s="4">
        <f t="shared" si="25"/>
        <v>85</v>
      </c>
      <c r="AY89" s="61"/>
      <c r="AZ89" s="61"/>
      <c r="BA89" s="61"/>
      <c r="BB89" s="61"/>
      <c r="BC89" s="61"/>
      <c r="BD89" s="61"/>
      <c r="BE89" s="61"/>
      <c r="CB89" s="12" t="s">
        <v>20</v>
      </c>
      <c r="CC89" s="12" t="s">
        <v>189</v>
      </c>
      <c r="CD89" s="12" t="s">
        <v>17</v>
      </c>
      <c r="CE89" s="12" t="s">
        <v>23</v>
      </c>
      <c r="CF89" s="4">
        <v>0</v>
      </c>
      <c r="CG89" s="4">
        <f t="shared" si="23"/>
        <v>41</v>
      </c>
      <c r="CH89" s="61"/>
      <c r="CI89" s="61"/>
      <c r="CJ89" s="61"/>
      <c r="CK89" s="61"/>
      <c r="CL89" s="61"/>
      <c r="CM89" s="61"/>
    </row>
    <row r="90" spans="2:91" x14ac:dyDescent="0.25">
      <c r="I90" s="4" t="s">
        <v>33</v>
      </c>
      <c r="J90" s="4" t="s">
        <v>198</v>
      </c>
      <c r="K90" s="4" t="s">
        <v>17</v>
      </c>
      <c r="L90" s="37" t="s">
        <v>23</v>
      </c>
      <c r="M90" s="4">
        <v>-0.2</v>
      </c>
      <c r="N90" s="4">
        <f t="shared" si="21"/>
        <v>85</v>
      </c>
      <c r="O90" s="61"/>
      <c r="P90" s="61"/>
      <c r="Q90" s="61"/>
      <c r="R90" s="61"/>
      <c r="S90" s="61"/>
      <c r="T90" s="61"/>
      <c r="U90" s="61"/>
      <c r="V90" s="61"/>
      <c r="AS90" s="4" t="s">
        <v>38</v>
      </c>
      <c r="AT90" s="4" t="s">
        <v>155</v>
      </c>
      <c r="AU90" s="4" t="s">
        <v>17</v>
      </c>
      <c r="AV90" s="4" t="s">
        <v>23</v>
      </c>
      <c r="AW90" s="4">
        <v>-1</v>
      </c>
      <c r="AX90" s="4">
        <f t="shared" si="25"/>
        <v>86</v>
      </c>
      <c r="AY90" s="61"/>
      <c r="AZ90" s="61"/>
      <c r="BA90" s="61"/>
      <c r="BB90" s="61"/>
      <c r="BC90" s="61"/>
      <c r="BD90" s="61"/>
      <c r="BE90" s="61"/>
      <c r="CB90" s="12" t="s">
        <v>20</v>
      </c>
      <c r="CC90" s="12" t="s">
        <v>268</v>
      </c>
      <c r="CD90" s="12" t="s">
        <v>17</v>
      </c>
      <c r="CE90" s="12" t="s">
        <v>23</v>
      </c>
      <c r="CF90" s="4">
        <v>0</v>
      </c>
      <c r="CG90" s="4">
        <f t="shared" si="23"/>
        <v>41</v>
      </c>
      <c r="CH90" s="61"/>
      <c r="CI90" s="61"/>
      <c r="CJ90" s="61"/>
      <c r="CK90" s="61"/>
      <c r="CL90" s="61"/>
      <c r="CM90" s="61"/>
    </row>
    <row r="91" spans="2:91" x14ac:dyDescent="0.25">
      <c r="I91" s="4" t="s">
        <v>20</v>
      </c>
      <c r="J91" s="4" t="s">
        <v>264</v>
      </c>
      <c r="K91" s="4" t="s">
        <v>17</v>
      </c>
      <c r="L91" s="37" t="s">
        <v>23</v>
      </c>
      <c r="M91" s="4">
        <v>-0.2</v>
      </c>
      <c r="N91" s="4">
        <f t="shared" si="21"/>
        <v>85</v>
      </c>
      <c r="O91" s="61"/>
      <c r="P91" s="61"/>
      <c r="Q91" s="61"/>
      <c r="R91" s="61"/>
      <c r="S91" s="61"/>
      <c r="T91" s="61"/>
      <c r="U91" s="61"/>
      <c r="V91" s="61"/>
      <c r="AS91" s="4" t="s">
        <v>20</v>
      </c>
      <c r="AT91" s="4" t="s">
        <v>205</v>
      </c>
      <c r="AU91" s="4" t="s">
        <v>17</v>
      </c>
      <c r="AV91" s="4" t="s">
        <v>23</v>
      </c>
      <c r="AW91" s="4">
        <v>-1</v>
      </c>
      <c r="AX91" s="4">
        <f t="shared" si="25"/>
        <v>86</v>
      </c>
      <c r="AY91" s="61"/>
      <c r="AZ91" s="61"/>
      <c r="BA91" s="61"/>
      <c r="BB91" s="61"/>
      <c r="BC91" s="61"/>
      <c r="BD91" s="61"/>
      <c r="BE91" s="61"/>
      <c r="CB91" s="12" t="s">
        <v>29</v>
      </c>
      <c r="CC91" s="12" t="s">
        <v>260</v>
      </c>
      <c r="CD91" s="12" t="s">
        <v>17</v>
      </c>
      <c r="CE91" s="12" t="s">
        <v>23</v>
      </c>
      <c r="CF91" s="4">
        <v>0</v>
      </c>
      <c r="CG91" s="4">
        <f t="shared" si="23"/>
        <v>41</v>
      </c>
      <c r="CH91" s="61"/>
      <c r="CI91" s="61"/>
      <c r="CJ91" s="61"/>
      <c r="CK91" s="61"/>
      <c r="CL91" s="61"/>
      <c r="CM91" s="61"/>
    </row>
    <row r="92" spans="2:91" x14ac:dyDescent="0.25">
      <c r="I92" s="4" t="s">
        <v>20</v>
      </c>
      <c r="J92" s="4" t="s">
        <v>257</v>
      </c>
      <c r="K92" s="4" t="s">
        <v>17</v>
      </c>
      <c r="L92" s="37" t="s">
        <v>23</v>
      </c>
      <c r="M92" s="4">
        <v>-0.1</v>
      </c>
      <c r="N92" s="4">
        <f t="shared" si="21"/>
        <v>88</v>
      </c>
      <c r="O92" s="61"/>
      <c r="P92" s="61"/>
      <c r="Q92" s="61"/>
      <c r="R92" s="61"/>
      <c r="S92" s="61"/>
      <c r="T92" s="61"/>
      <c r="U92" s="61"/>
      <c r="V92" s="61"/>
      <c r="AS92" s="4" t="s">
        <v>20</v>
      </c>
      <c r="AT92" s="4" t="s">
        <v>137</v>
      </c>
      <c r="AU92" s="4" t="s">
        <v>17</v>
      </c>
      <c r="AV92" s="4" t="s">
        <v>23</v>
      </c>
      <c r="AW92" s="4">
        <v>-1</v>
      </c>
      <c r="AX92" s="4">
        <f t="shared" si="25"/>
        <v>86</v>
      </c>
      <c r="AY92" s="61"/>
      <c r="AZ92" s="61"/>
      <c r="BA92" s="61"/>
      <c r="BB92" s="61"/>
      <c r="BC92" s="61"/>
      <c r="BD92" s="61"/>
      <c r="BE92" s="61"/>
      <c r="CB92" s="12" t="s">
        <v>33</v>
      </c>
      <c r="CC92" s="12" t="s">
        <v>228</v>
      </c>
      <c r="CD92" s="12" t="s">
        <v>17</v>
      </c>
      <c r="CE92" s="12" t="s">
        <v>23</v>
      </c>
      <c r="CF92" s="4">
        <v>0</v>
      </c>
      <c r="CG92" s="4">
        <f t="shared" si="23"/>
        <v>41</v>
      </c>
      <c r="CH92" s="61"/>
      <c r="CI92" s="61"/>
      <c r="CJ92" s="61"/>
      <c r="CK92" s="61"/>
      <c r="CL92" s="61"/>
      <c r="CM92" s="61"/>
    </row>
    <row r="93" spans="2:91" x14ac:dyDescent="0.25">
      <c r="I93" s="4" t="s">
        <v>40</v>
      </c>
      <c r="J93" s="4" t="s">
        <v>133</v>
      </c>
      <c r="K93" s="4" t="s">
        <v>17</v>
      </c>
      <c r="L93" s="37" t="s">
        <v>23</v>
      </c>
      <c r="M93" s="4">
        <v>-0.1</v>
      </c>
      <c r="N93" s="4">
        <f t="shared" si="21"/>
        <v>88</v>
      </c>
      <c r="O93" s="61"/>
      <c r="P93" s="61"/>
      <c r="Q93" s="61"/>
      <c r="R93" s="61"/>
      <c r="S93" s="61"/>
      <c r="T93" s="61"/>
      <c r="U93" s="61"/>
      <c r="V93" s="61"/>
      <c r="AS93" s="4" t="s">
        <v>20</v>
      </c>
      <c r="AT93" s="4" t="s">
        <v>55</v>
      </c>
      <c r="AU93" s="4" t="s">
        <v>17</v>
      </c>
      <c r="AV93" s="4" t="s">
        <v>23</v>
      </c>
      <c r="AW93" s="4">
        <v>-1</v>
      </c>
      <c r="AX93" s="4">
        <f t="shared" si="25"/>
        <v>86</v>
      </c>
      <c r="AY93" s="61"/>
      <c r="AZ93" s="61"/>
      <c r="BA93" s="61"/>
      <c r="BB93" s="61"/>
      <c r="BC93" s="61"/>
      <c r="BD93" s="61"/>
      <c r="BE93" s="61"/>
      <c r="CB93" s="12" t="s">
        <v>64</v>
      </c>
      <c r="CC93" s="12" t="s">
        <v>184</v>
      </c>
      <c r="CD93" s="12" t="s">
        <v>17</v>
      </c>
      <c r="CE93" s="12" t="s">
        <v>23</v>
      </c>
      <c r="CF93" s="4">
        <v>0</v>
      </c>
      <c r="CG93" s="4">
        <f t="shared" si="23"/>
        <v>41</v>
      </c>
      <c r="CH93" s="61"/>
      <c r="CI93" s="61"/>
      <c r="CJ93" s="61"/>
      <c r="CK93" s="61"/>
      <c r="CL93" s="61"/>
      <c r="CM93" s="61"/>
    </row>
    <row r="94" spans="2:91" x14ac:dyDescent="0.25">
      <c r="I94" s="4" t="s">
        <v>64</v>
      </c>
      <c r="J94" s="4" t="s">
        <v>176</v>
      </c>
      <c r="K94" s="4" t="s">
        <v>17</v>
      </c>
      <c r="L94" s="37" t="s">
        <v>23</v>
      </c>
      <c r="M94" s="4">
        <v>0</v>
      </c>
      <c r="N94" s="4">
        <f t="shared" si="21"/>
        <v>90</v>
      </c>
      <c r="O94" s="61"/>
      <c r="P94" s="61"/>
      <c r="Q94" s="61"/>
      <c r="R94" s="61"/>
      <c r="S94" s="61"/>
      <c r="T94" s="61"/>
      <c r="U94" s="61"/>
      <c r="V94" s="61"/>
      <c r="AS94" s="4" t="s">
        <v>52</v>
      </c>
      <c r="AT94" s="4" t="s">
        <v>164</v>
      </c>
      <c r="AU94" s="4" t="s">
        <v>17</v>
      </c>
      <c r="AV94" s="4" t="s">
        <v>23</v>
      </c>
      <c r="AW94" s="4">
        <v>-1</v>
      </c>
      <c r="AX94" s="4">
        <f t="shared" si="25"/>
        <v>86</v>
      </c>
      <c r="AY94" s="61"/>
      <c r="AZ94" s="61"/>
      <c r="BA94" s="61"/>
      <c r="BB94" s="61"/>
      <c r="BC94" s="61"/>
      <c r="BD94" s="61"/>
      <c r="BE94" s="61"/>
      <c r="CB94" s="12" t="s">
        <v>64</v>
      </c>
      <c r="CC94" s="12" t="s">
        <v>217</v>
      </c>
      <c r="CD94" s="12" t="s">
        <v>17</v>
      </c>
      <c r="CE94" s="12" t="s">
        <v>23</v>
      </c>
      <c r="CF94" s="4">
        <v>0</v>
      </c>
      <c r="CG94" s="4">
        <f t="shared" si="23"/>
        <v>41</v>
      </c>
      <c r="CH94" s="61"/>
      <c r="CI94" s="61"/>
      <c r="CJ94" s="61"/>
      <c r="CK94" s="61"/>
      <c r="CL94" s="61"/>
      <c r="CM94" s="61"/>
    </row>
    <row r="95" spans="2:91" x14ac:dyDescent="0.25">
      <c r="F95" s="4">
        <f>SUM(F5:F69)</f>
        <v>-306.60000000000008</v>
      </c>
      <c r="I95" s="4" t="s">
        <v>286</v>
      </c>
      <c r="J95" s="4" t="s">
        <v>265</v>
      </c>
      <c r="K95" s="4" t="s">
        <v>17</v>
      </c>
      <c r="L95" s="37" t="s">
        <v>23</v>
      </c>
      <c r="M95" s="4">
        <v>0.2</v>
      </c>
      <c r="N95" s="4">
        <f t="shared" si="21"/>
        <v>91</v>
      </c>
      <c r="O95" s="61"/>
      <c r="P95" s="61"/>
      <c r="Q95" s="61"/>
      <c r="R95" s="61"/>
      <c r="S95" s="61"/>
      <c r="T95" s="61"/>
      <c r="U95" s="61"/>
      <c r="V95" s="61"/>
      <c r="AS95" s="4" t="s">
        <v>43</v>
      </c>
      <c r="AT95" s="4" t="s">
        <v>197</v>
      </c>
      <c r="AU95" s="4" t="s">
        <v>17</v>
      </c>
      <c r="AV95" s="4" t="s">
        <v>23</v>
      </c>
      <c r="AW95" s="4">
        <v>-1.1000000000000001</v>
      </c>
      <c r="AX95" s="4">
        <f t="shared" si="25"/>
        <v>91</v>
      </c>
      <c r="AY95" s="61"/>
      <c r="AZ95" s="61"/>
      <c r="BA95" s="61"/>
      <c r="BB95" s="61"/>
      <c r="BC95" s="61"/>
      <c r="BD95" s="61"/>
      <c r="BE95" s="61"/>
      <c r="CB95" s="12" t="s">
        <v>36</v>
      </c>
      <c r="CC95" s="12" t="s">
        <v>151</v>
      </c>
      <c r="CD95" s="12" t="s">
        <v>17</v>
      </c>
      <c r="CE95" s="12" t="s">
        <v>23</v>
      </c>
      <c r="CF95" s="4">
        <v>0</v>
      </c>
      <c r="CG95" s="4">
        <f t="shared" si="23"/>
        <v>41</v>
      </c>
      <c r="CH95" s="61"/>
      <c r="CI95" s="61"/>
      <c r="CJ95" s="61"/>
      <c r="CK95" s="61"/>
      <c r="CL95" s="61"/>
      <c r="CM95" s="61"/>
    </row>
    <row r="96" spans="2:91" x14ac:dyDescent="0.25">
      <c r="I96" s="4" t="s">
        <v>20</v>
      </c>
      <c r="J96" s="4" t="s">
        <v>137</v>
      </c>
      <c r="K96" s="4" t="s">
        <v>17</v>
      </c>
      <c r="L96" s="37" t="s">
        <v>23</v>
      </c>
      <c r="M96" s="4">
        <v>0.3</v>
      </c>
      <c r="N96" s="4">
        <f t="shared" ref="N96:N108" si="26">RANK(M96,$M$5:$M$108,1)</f>
        <v>92</v>
      </c>
      <c r="O96" s="61"/>
      <c r="P96" s="61"/>
      <c r="Q96" s="61"/>
      <c r="R96" s="61"/>
      <c r="S96" s="61"/>
      <c r="T96" s="61"/>
      <c r="U96" s="61"/>
      <c r="V96" s="61"/>
      <c r="AS96" s="4" t="s">
        <v>20</v>
      </c>
      <c r="AT96" s="4" t="s">
        <v>264</v>
      </c>
      <c r="AU96" s="4" t="s">
        <v>17</v>
      </c>
      <c r="AV96" s="4" t="s">
        <v>23</v>
      </c>
      <c r="AW96" s="4">
        <v>-1.2</v>
      </c>
      <c r="AX96" s="4">
        <f t="shared" si="25"/>
        <v>92</v>
      </c>
      <c r="AY96" s="61"/>
      <c r="AZ96" s="61"/>
      <c r="BA96" s="61"/>
      <c r="BB96" s="61"/>
      <c r="BC96" s="61"/>
      <c r="BD96" s="61"/>
      <c r="BE96" s="61"/>
      <c r="BY96" s="4">
        <f>SUM(BY5:BY36)</f>
        <v>-52.6</v>
      </c>
      <c r="CB96" s="12" t="s">
        <v>52</v>
      </c>
      <c r="CC96" s="12" t="s">
        <v>270</v>
      </c>
      <c r="CD96" s="12" t="s">
        <v>17</v>
      </c>
      <c r="CE96" s="12" t="s">
        <v>23</v>
      </c>
      <c r="CF96" s="4">
        <v>1</v>
      </c>
      <c r="CG96" s="4">
        <f t="shared" si="23"/>
        <v>92</v>
      </c>
      <c r="CH96" s="61"/>
      <c r="CI96" s="61"/>
      <c r="CJ96" s="61"/>
      <c r="CK96" s="61"/>
      <c r="CL96" s="61"/>
      <c r="CM96" s="61"/>
    </row>
    <row r="97" spans="9:91" x14ac:dyDescent="0.25">
      <c r="I97" s="4" t="s">
        <v>50</v>
      </c>
      <c r="J97" s="4" t="s">
        <v>240</v>
      </c>
      <c r="K97" s="4" t="s">
        <v>17</v>
      </c>
      <c r="L97" s="37" t="s">
        <v>23</v>
      </c>
      <c r="M97" s="4">
        <v>0.5</v>
      </c>
      <c r="N97" s="4">
        <f t="shared" si="26"/>
        <v>93</v>
      </c>
      <c r="O97" s="61"/>
      <c r="P97" s="61"/>
      <c r="Q97" s="61"/>
      <c r="R97" s="61"/>
      <c r="S97" s="61"/>
      <c r="T97" s="61"/>
      <c r="U97" s="61"/>
      <c r="V97" s="61"/>
      <c r="AS97" s="4" t="s">
        <v>20</v>
      </c>
      <c r="AT97" s="4" t="s">
        <v>189</v>
      </c>
      <c r="AU97" s="4" t="s">
        <v>17</v>
      </c>
      <c r="AV97" s="4" t="s">
        <v>23</v>
      </c>
      <c r="AW97" s="4">
        <v>-1.4</v>
      </c>
      <c r="AX97" s="4">
        <f t="shared" si="25"/>
        <v>93</v>
      </c>
      <c r="AY97" s="61"/>
      <c r="AZ97" s="61"/>
      <c r="BA97" s="61"/>
      <c r="BB97" s="61"/>
      <c r="BC97" s="61"/>
      <c r="BD97" s="61"/>
      <c r="BE97" s="61"/>
      <c r="CB97" s="12" t="s">
        <v>73</v>
      </c>
      <c r="CC97" s="12" t="s">
        <v>265</v>
      </c>
      <c r="CD97" s="12" t="s">
        <v>17</v>
      </c>
      <c r="CE97" s="12" t="s">
        <v>23</v>
      </c>
      <c r="CF97" s="4">
        <v>1</v>
      </c>
      <c r="CG97" s="4">
        <f t="shared" si="23"/>
        <v>92</v>
      </c>
      <c r="CH97" s="61"/>
      <c r="CI97" s="61"/>
      <c r="CJ97" s="61"/>
      <c r="CK97" s="61"/>
      <c r="CL97" s="61"/>
      <c r="CM97" s="61"/>
    </row>
    <row r="98" spans="9:91" x14ac:dyDescent="0.25">
      <c r="I98" s="4" t="s">
        <v>52</v>
      </c>
      <c r="J98" s="4" t="s">
        <v>160</v>
      </c>
      <c r="K98" s="4" t="s">
        <v>17</v>
      </c>
      <c r="L98" s="37" t="s">
        <v>23</v>
      </c>
      <c r="M98" s="4">
        <v>0.5</v>
      </c>
      <c r="N98" s="4">
        <f t="shared" si="26"/>
        <v>93</v>
      </c>
      <c r="O98" s="61"/>
      <c r="P98" s="61"/>
      <c r="Q98" s="61"/>
      <c r="R98" s="61"/>
      <c r="S98" s="61"/>
      <c r="T98" s="61"/>
      <c r="U98" s="61"/>
      <c r="V98" s="61"/>
      <c r="AO98" s="4">
        <f>SUM(AP5:AP29)</f>
        <v>20.5</v>
      </c>
      <c r="AS98" s="4" t="s">
        <v>43</v>
      </c>
      <c r="AT98" s="4" t="s">
        <v>90</v>
      </c>
      <c r="AU98" s="4" t="s">
        <v>17</v>
      </c>
      <c r="AV98" s="4" t="s">
        <v>23</v>
      </c>
      <c r="AW98" s="4">
        <v>-1.5</v>
      </c>
      <c r="AX98" s="4">
        <f t="shared" si="25"/>
        <v>94</v>
      </c>
      <c r="AY98" s="61"/>
      <c r="AZ98" s="61"/>
      <c r="BA98" s="61"/>
      <c r="BB98" s="61"/>
      <c r="BC98" s="61"/>
      <c r="BD98" s="61"/>
      <c r="BE98" s="61"/>
      <c r="CB98" s="12" t="s">
        <v>20</v>
      </c>
      <c r="CC98" s="12" t="s">
        <v>242</v>
      </c>
      <c r="CD98" s="12" t="s">
        <v>17</v>
      </c>
      <c r="CE98" s="12" t="s">
        <v>23</v>
      </c>
      <c r="CF98" s="4">
        <v>1</v>
      </c>
      <c r="CG98" s="4">
        <f t="shared" si="23"/>
        <v>92</v>
      </c>
      <c r="CH98" s="61"/>
      <c r="CI98" s="61"/>
      <c r="CJ98" s="61"/>
      <c r="CK98" s="61"/>
      <c r="CL98" s="61"/>
      <c r="CM98" s="61"/>
    </row>
    <row r="99" spans="9:91" x14ac:dyDescent="0.25">
      <c r="I99" s="4" t="s">
        <v>64</v>
      </c>
      <c r="J99" s="4" t="s">
        <v>215</v>
      </c>
      <c r="K99" s="4" t="s">
        <v>17</v>
      </c>
      <c r="L99" s="37" t="s">
        <v>23</v>
      </c>
      <c r="M99" s="4">
        <v>0.6</v>
      </c>
      <c r="N99" s="4">
        <f t="shared" si="26"/>
        <v>95</v>
      </c>
      <c r="O99" s="61"/>
      <c r="P99" s="61"/>
      <c r="Q99" s="61"/>
      <c r="R99" s="61"/>
      <c r="S99" s="61"/>
      <c r="T99" s="61"/>
      <c r="U99" s="61"/>
      <c r="V99" s="61"/>
      <c r="AS99" s="4" t="s">
        <v>24</v>
      </c>
      <c r="AT99" s="4" t="s">
        <v>25</v>
      </c>
      <c r="AU99" s="4" t="s">
        <v>17</v>
      </c>
      <c r="AV99" s="4" t="s">
        <v>23</v>
      </c>
      <c r="AW99" s="4">
        <v>-1.6</v>
      </c>
      <c r="AX99" s="4">
        <f t="shared" si="25"/>
        <v>95</v>
      </c>
      <c r="AY99" s="61"/>
      <c r="AZ99" s="61"/>
      <c r="BA99" s="61"/>
      <c r="BB99" s="61"/>
      <c r="BC99" s="61"/>
      <c r="BD99" s="61"/>
      <c r="BE99" s="61"/>
      <c r="CB99" s="12" t="s">
        <v>36</v>
      </c>
      <c r="CC99" s="12" t="s">
        <v>245</v>
      </c>
      <c r="CD99" s="12" t="s">
        <v>17</v>
      </c>
      <c r="CE99" s="12" t="s">
        <v>23</v>
      </c>
      <c r="CF99" s="4">
        <v>1</v>
      </c>
      <c r="CG99" s="4">
        <f t="shared" si="23"/>
        <v>92</v>
      </c>
      <c r="CH99" s="61"/>
      <c r="CI99" s="61"/>
      <c r="CJ99" s="61"/>
      <c r="CK99" s="61"/>
      <c r="CL99" s="61"/>
      <c r="CM99" s="61"/>
    </row>
    <row r="100" spans="9:91" x14ac:dyDescent="0.25">
      <c r="I100" s="4" t="s">
        <v>73</v>
      </c>
      <c r="J100" s="4" t="s">
        <v>121</v>
      </c>
      <c r="K100" s="4" t="s">
        <v>17</v>
      </c>
      <c r="L100" s="37" t="s">
        <v>23</v>
      </c>
      <c r="M100" s="4">
        <v>0.6</v>
      </c>
      <c r="N100" s="4">
        <f t="shared" si="26"/>
        <v>95</v>
      </c>
      <c r="O100" s="61"/>
      <c r="P100" s="61"/>
      <c r="Q100" s="61"/>
      <c r="R100" s="61"/>
      <c r="S100" s="61"/>
      <c r="T100" s="61"/>
      <c r="U100" s="61"/>
      <c r="V100" s="61"/>
      <c r="AS100" s="4" t="s">
        <v>50</v>
      </c>
      <c r="AT100" s="4" t="s">
        <v>240</v>
      </c>
      <c r="AU100" s="4" t="s">
        <v>17</v>
      </c>
      <c r="AV100" s="4" t="s">
        <v>23</v>
      </c>
      <c r="AW100" s="4">
        <v>-1.7</v>
      </c>
      <c r="AX100" s="4">
        <f t="shared" si="25"/>
        <v>96</v>
      </c>
      <c r="AY100" s="61"/>
      <c r="AZ100" s="61"/>
      <c r="BA100" s="61"/>
      <c r="BB100" s="61"/>
      <c r="BC100" s="61"/>
      <c r="BD100" s="61"/>
      <c r="BE100" s="61"/>
      <c r="CB100" s="12" t="s">
        <v>317</v>
      </c>
      <c r="CC100" s="12" t="s">
        <v>316</v>
      </c>
      <c r="CD100" s="12" t="s">
        <v>17</v>
      </c>
      <c r="CE100" s="12" t="s">
        <v>23</v>
      </c>
      <c r="CF100" s="4">
        <v>1</v>
      </c>
      <c r="CG100" s="4">
        <f t="shared" si="23"/>
        <v>92</v>
      </c>
      <c r="CH100" s="61"/>
      <c r="CI100" s="61"/>
      <c r="CJ100" s="61"/>
      <c r="CK100" s="61"/>
      <c r="CL100" s="61"/>
      <c r="CM100" s="61"/>
    </row>
    <row r="101" spans="9:91" x14ac:dyDescent="0.25">
      <c r="I101" s="4" t="s">
        <v>20</v>
      </c>
      <c r="J101" s="4" t="s">
        <v>247</v>
      </c>
      <c r="K101" s="4" t="s">
        <v>17</v>
      </c>
      <c r="L101" s="37" t="s">
        <v>23</v>
      </c>
      <c r="M101" s="4">
        <v>0.7</v>
      </c>
      <c r="N101" s="4">
        <f t="shared" si="26"/>
        <v>97</v>
      </c>
      <c r="O101" s="61"/>
      <c r="P101" s="61"/>
      <c r="Q101" s="61"/>
      <c r="R101" s="61"/>
      <c r="S101" s="61"/>
      <c r="T101" s="61"/>
      <c r="U101" s="61"/>
      <c r="V101" s="61"/>
      <c r="AS101" s="4" t="s">
        <v>26</v>
      </c>
      <c r="AT101" s="4" t="s">
        <v>283</v>
      </c>
      <c r="AU101" s="4" t="s">
        <v>17</v>
      </c>
      <c r="AV101" s="4" t="s">
        <v>23</v>
      </c>
      <c r="AW101" s="4">
        <v>-1.8</v>
      </c>
      <c r="AX101" s="4">
        <f t="shared" si="25"/>
        <v>97</v>
      </c>
      <c r="AY101" s="61"/>
      <c r="AZ101" s="61"/>
      <c r="BA101" s="61"/>
      <c r="BB101" s="61"/>
      <c r="BC101" s="61"/>
      <c r="BD101" s="61"/>
      <c r="BE101" s="61"/>
      <c r="CB101" s="12" t="s">
        <v>329</v>
      </c>
      <c r="CC101" s="12" t="s">
        <v>333</v>
      </c>
      <c r="CD101" s="12" t="s">
        <v>17</v>
      </c>
      <c r="CE101" s="12" t="s">
        <v>23</v>
      </c>
      <c r="CF101" s="4">
        <v>1</v>
      </c>
      <c r="CG101" s="4">
        <f t="shared" ref="CG101:CG107" si="27">RANK(CF101,$CF$5:$CF$107,1)</f>
        <v>92</v>
      </c>
      <c r="CH101" s="61"/>
      <c r="CI101" s="61"/>
      <c r="CJ101" s="61"/>
      <c r="CK101" s="61"/>
      <c r="CL101" s="61"/>
      <c r="CM101" s="61"/>
    </row>
    <row r="102" spans="9:91" x14ac:dyDescent="0.25">
      <c r="I102" s="4" t="s">
        <v>38</v>
      </c>
      <c r="J102" s="4" t="s">
        <v>172</v>
      </c>
      <c r="K102" s="4" t="s">
        <v>17</v>
      </c>
      <c r="L102" s="37" t="s">
        <v>23</v>
      </c>
      <c r="M102" s="4">
        <v>0.8</v>
      </c>
      <c r="N102" s="4">
        <f t="shared" si="26"/>
        <v>98</v>
      </c>
      <c r="O102" s="61"/>
      <c r="P102" s="61"/>
      <c r="Q102" s="61"/>
      <c r="R102" s="61"/>
      <c r="S102" s="61"/>
      <c r="T102" s="61"/>
      <c r="U102" s="61"/>
      <c r="V102" s="61"/>
      <c r="AS102" s="12" t="s">
        <v>329</v>
      </c>
      <c r="AT102" s="12" t="s">
        <v>333</v>
      </c>
      <c r="AU102" s="12" t="s">
        <v>17</v>
      </c>
      <c r="AV102" s="12" t="s">
        <v>23</v>
      </c>
      <c r="AW102" s="12">
        <v>-1.8</v>
      </c>
      <c r="AX102" s="12">
        <f>RANK(AW102,$AW$5:$AW$108,0)</f>
        <v>97</v>
      </c>
      <c r="AY102" s="62"/>
      <c r="AZ102" s="62"/>
      <c r="BA102" s="62"/>
      <c r="BB102" s="62"/>
      <c r="BC102" s="62"/>
      <c r="BD102" s="62"/>
      <c r="BE102" s="62"/>
      <c r="CB102" s="12" t="s">
        <v>50</v>
      </c>
      <c r="CC102" s="12" t="s">
        <v>240</v>
      </c>
      <c r="CD102" s="12" t="s">
        <v>17</v>
      </c>
      <c r="CE102" s="12" t="s">
        <v>23</v>
      </c>
      <c r="CF102" s="4">
        <v>2</v>
      </c>
      <c r="CG102" s="4">
        <f t="shared" si="27"/>
        <v>98</v>
      </c>
      <c r="CH102" s="61"/>
      <c r="CI102" s="61"/>
      <c r="CJ102" s="61"/>
      <c r="CK102" s="61"/>
      <c r="CL102" s="61"/>
      <c r="CM102" s="61"/>
    </row>
    <row r="103" spans="9:91" x14ac:dyDescent="0.25">
      <c r="I103" s="4" t="s">
        <v>20</v>
      </c>
      <c r="J103" s="4" t="s">
        <v>252</v>
      </c>
      <c r="K103" s="4" t="s">
        <v>17</v>
      </c>
      <c r="L103" s="37" t="s">
        <v>23</v>
      </c>
      <c r="M103" s="4">
        <v>0.9</v>
      </c>
      <c r="N103" s="4">
        <f t="shared" si="26"/>
        <v>99</v>
      </c>
      <c r="O103" s="61"/>
      <c r="P103" s="61"/>
      <c r="Q103" s="61"/>
      <c r="R103" s="61"/>
      <c r="S103" s="61"/>
      <c r="T103" s="61"/>
      <c r="U103" s="61"/>
      <c r="V103" s="61"/>
      <c r="AS103" s="4" t="s">
        <v>73</v>
      </c>
      <c r="AT103" s="4" t="s">
        <v>265</v>
      </c>
      <c r="AU103" s="4" t="s">
        <v>17</v>
      </c>
      <c r="AV103" s="4" t="s">
        <v>23</v>
      </c>
      <c r="AW103" s="4">
        <v>-2</v>
      </c>
      <c r="AX103" s="4">
        <f>RANK(AW103,$AW$5:$AW$107,0)</f>
        <v>99</v>
      </c>
      <c r="AY103" s="61"/>
      <c r="AZ103" s="61"/>
      <c r="BA103" s="61"/>
      <c r="BB103" s="61"/>
      <c r="BC103" s="61"/>
      <c r="BD103" s="61"/>
      <c r="BE103" s="61"/>
      <c r="CB103" s="12" t="s">
        <v>73</v>
      </c>
      <c r="CC103" s="12" t="s">
        <v>269</v>
      </c>
      <c r="CD103" s="12" t="s">
        <v>17</v>
      </c>
      <c r="CE103" s="12" t="s">
        <v>23</v>
      </c>
      <c r="CF103" s="4">
        <v>2</v>
      </c>
      <c r="CG103" s="4">
        <f t="shared" si="27"/>
        <v>98</v>
      </c>
      <c r="CH103" s="61"/>
      <c r="CI103" s="61"/>
      <c r="CJ103" s="61"/>
      <c r="CK103" s="61"/>
      <c r="CL103" s="61"/>
      <c r="CM103" s="61"/>
    </row>
    <row r="104" spans="9:91" x14ac:dyDescent="0.25">
      <c r="I104" s="4" t="s">
        <v>33</v>
      </c>
      <c r="J104" s="4" t="s">
        <v>228</v>
      </c>
      <c r="K104" s="4" t="s">
        <v>17</v>
      </c>
      <c r="L104" s="37" t="s">
        <v>23</v>
      </c>
      <c r="M104" s="4">
        <v>1</v>
      </c>
      <c r="N104" s="4">
        <f t="shared" si="26"/>
        <v>100</v>
      </c>
      <c r="O104" s="61"/>
      <c r="P104" s="61"/>
      <c r="Q104" s="61"/>
      <c r="R104" s="61"/>
      <c r="S104" s="61"/>
      <c r="T104" s="61"/>
      <c r="U104" s="61"/>
      <c r="V104" s="61"/>
      <c r="AS104" s="12" t="s">
        <v>73</v>
      </c>
      <c r="AT104" s="12" t="s">
        <v>269</v>
      </c>
      <c r="AU104" s="12" t="s">
        <v>17</v>
      </c>
      <c r="AV104" s="12" t="s">
        <v>23</v>
      </c>
      <c r="AW104" s="12">
        <v>-2</v>
      </c>
      <c r="AX104" s="4">
        <f>RANK(AW104,$AW$5:$AW$107,0)</f>
        <v>99</v>
      </c>
      <c r="AY104" s="61"/>
      <c r="AZ104" s="61"/>
      <c r="BA104" s="61"/>
      <c r="BB104" s="61"/>
      <c r="BC104" s="61"/>
      <c r="BD104" s="61"/>
      <c r="BE104" s="61"/>
      <c r="CB104" s="12" t="s">
        <v>26</v>
      </c>
      <c r="CC104" s="12" t="s">
        <v>121</v>
      </c>
      <c r="CD104" s="12" t="s">
        <v>17</v>
      </c>
      <c r="CE104" s="12" t="s">
        <v>23</v>
      </c>
      <c r="CF104" s="4">
        <v>2</v>
      </c>
      <c r="CG104" s="4">
        <f t="shared" si="27"/>
        <v>98</v>
      </c>
      <c r="CH104" s="61"/>
      <c r="CI104" s="61"/>
      <c r="CJ104" s="61"/>
      <c r="CK104" s="61"/>
      <c r="CL104" s="61"/>
      <c r="CM104" s="61"/>
    </row>
    <row r="105" spans="9:91" x14ac:dyDescent="0.25">
      <c r="I105" s="4" t="s">
        <v>286</v>
      </c>
      <c r="J105" s="4" t="s">
        <v>269</v>
      </c>
      <c r="K105" s="4" t="s">
        <v>17</v>
      </c>
      <c r="L105" s="37" t="s">
        <v>23</v>
      </c>
      <c r="M105" s="4">
        <v>1.2</v>
      </c>
      <c r="N105" s="4">
        <f t="shared" si="26"/>
        <v>101</v>
      </c>
      <c r="O105" s="61"/>
      <c r="P105" s="61"/>
      <c r="Q105" s="61"/>
      <c r="R105" s="61"/>
      <c r="S105" s="61"/>
      <c r="T105" s="61"/>
      <c r="U105" s="61"/>
      <c r="V105" s="61"/>
      <c r="AS105" s="12" t="s">
        <v>20</v>
      </c>
      <c r="AT105" s="12" t="s">
        <v>242</v>
      </c>
      <c r="AU105" s="12" t="s">
        <v>17</v>
      </c>
      <c r="AV105" s="12" t="s">
        <v>23</v>
      </c>
      <c r="AW105" s="12">
        <v>-2.1</v>
      </c>
      <c r="AX105" s="4">
        <f>RANK(AW105,$AW$5:$AW$107,0)</f>
        <v>101</v>
      </c>
      <c r="AY105" s="61"/>
      <c r="AZ105" s="61"/>
      <c r="BA105" s="61"/>
      <c r="BB105" s="61"/>
      <c r="BC105" s="61"/>
      <c r="BD105" s="61"/>
      <c r="BE105" s="61"/>
      <c r="CB105" s="12" t="s">
        <v>43</v>
      </c>
      <c r="CC105" s="12" t="s">
        <v>224</v>
      </c>
      <c r="CD105" s="12" t="s">
        <v>17</v>
      </c>
      <c r="CE105" s="12" t="s">
        <v>23</v>
      </c>
      <c r="CF105" s="4">
        <v>2</v>
      </c>
      <c r="CG105" s="4">
        <f t="shared" si="27"/>
        <v>98</v>
      </c>
      <c r="CH105" s="61"/>
      <c r="CI105" s="61"/>
      <c r="CJ105" s="61"/>
      <c r="CK105" s="61"/>
      <c r="CL105" s="61"/>
      <c r="CM105" s="61"/>
    </row>
    <row r="106" spans="9:91" x14ac:dyDescent="0.25">
      <c r="I106" s="4" t="s">
        <v>36</v>
      </c>
      <c r="J106" s="4" t="s">
        <v>245</v>
      </c>
      <c r="K106" s="4" t="s">
        <v>17</v>
      </c>
      <c r="L106" s="37" t="s">
        <v>23</v>
      </c>
      <c r="M106" s="4">
        <v>1.4</v>
      </c>
      <c r="N106" s="4">
        <f t="shared" si="26"/>
        <v>102</v>
      </c>
      <c r="O106" s="61"/>
      <c r="P106" s="61"/>
      <c r="Q106" s="61"/>
      <c r="R106" s="61"/>
      <c r="S106" s="61"/>
      <c r="T106" s="61"/>
      <c r="U106" s="61"/>
      <c r="V106" s="61"/>
      <c r="AS106" s="12" t="s">
        <v>38</v>
      </c>
      <c r="AT106" s="12" t="s">
        <v>143</v>
      </c>
      <c r="AU106" s="12" t="s">
        <v>17</v>
      </c>
      <c r="AV106" s="12" t="s">
        <v>23</v>
      </c>
      <c r="AW106" s="12">
        <v>-4.8</v>
      </c>
      <c r="AX106" s="4">
        <f>RANK(AW106,$AW$5:$AW$107,0)</f>
        <v>102</v>
      </c>
      <c r="AY106" s="61"/>
      <c r="AZ106" s="61"/>
      <c r="BA106" s="61"/>
      <c r="BB106" s="61"/>
      <c r="BC106" s="61"/>
      <c r="BD106" s="61"/>
      <c r="BE106" s="61"/>
      <c r="CB106" s="4" t="s">
        <v>64</v>
      </c>
      <c r="CC106" s="4" t="s">
        <v>176</v>
      </c>
      <c r="CD106" s="4" t="s">
        <v>17</v>
      </c>
      <c r="CE106" s="4" t="s">
        <v>23</v>
      </c>
      <c r="CF106" s="4">
        <v>2</v>
      </c>
      <c r="CG106" s="4">
        <f t="shared" si="27"/>
        <v>98</v>
      </c>
      <c r="CH106" s="61"/>
      <c r="CI106" s="61"/>
      <c r="CJ106" s="61"/>
      <c r="CK106" s="61"/>
      <c r="CL106" s="61"/>
      <c r="CM106" s="61"/>
    </row>
    <row r="107" spans="9:91" x14ac:dyDescent="0.25">
      <c r="I107" s="14" t="s">
        <v>43</v>
      </c>
      <c r="J107" s="14" t="s">
        <v>197</v>
      </c>
      <c r="K107" s="14" t="s">
        <v>17</v>
      </c>
      <c r="L107" s="38" t="s">
        <v>23</v>
      </c>
      <c r="M107" s="14">
        <v>3.2</v>
      </c>
      <c r="N107" s="4">
        <f t="shared" si="26"/>
        <v>103</v>
      </c>
      <c r="O107" s="61"/>
      <c r="P107" s="61"/>
      <c r="Q107" s="61"/>
      <c r="R107" s="61"/>
      <c r="S107" s="61"/>
      <c r="T107" s="61"/>
      <c r="U107" s="61"/>
      <c r="V107" s="61"/>
      <c r="AS107" s="12" t="s">
        <v>20</v>
      </c>
      <c r="AT107" s="12" t="s">
        <v>46</v>
      </c>
      <c r="AU107" s="12" t="s">
        <v>17</v>
      </c>
      <c r="AV107" s="12" t="s">
        <v>23</v>
      </c>
      <c r="AW107" s="12">
        <v>-5.3</v>
      </c>
      <c r="AX107" s="4">
        <f>RANK(AW107,$AW$5:$AW$107,0)</f>
        <v>103</v>
      </c>
      <c r="AY107" s="61"/>
      <c r="AZ107" s="61"/>
      <c r="BA107" s="61"/>
      <c r="BB107" s="61"/>
      <c r="BC107" s="61"/>
      <c r="BD107" s="61"/>
      <c r="BE107" s="61"/>
      <c r="CB107" s="4" t="s">
        <v>50</v>
      </c>
      <c r="CC107" s="4" t="s">
        <v>235</v>
      </c>
      <c r="CD107" s="4" t="s">
        <v>17</v>
      </c>
      <c r="CE107" s="4" t="s">
        <v>23</v>
      </c>
      <c r="CF107" s="4">
        <v>3</v>
      </c>
      <c r="CG107" s="4">
        <f t="shared" si="27"/>
        <v>103</v>
      </c>
      <c r="CH107" s="61"/>
      <c r="CI107" s="61"/>
      <c r="CJ107" s="61"/>
      <c r="CK107" s="61"/>
      <c r="CL107" s="61"/>
      <c r="CM107" s="61"/>
    </row>
    <row r="108" spans="9:91" x14ac:dyDescent="0.25">
      <c r="I108" s="14" t="s">
        <v>64</v>
      </c>
      <c r="J108" s="14" t="s">
        <v>184</v>
      </c>
      <c r="K108" s="14" t="s">
        <v>17</v>
      </c>
      <c r="L108" s="38" t="s">
        <v>23</v>
      </c>
      <c r="M108" s="14">
        <v>6.7</v>
      </c>
      <c r="N108" s="4">
        <f t="shared" si="26"/>
        <v>104</v>
      </c>
      <c r="O108" s="61"/>
      <c r="P108" s="61"/>
      <c r="Q108" s="61"/>
      <c r="R108" s="61"/>
      <c r="S108" s="61"/>
      <c r="T108" s="61"/>
      <c r="U108" s="61"/>
      <c r="V108" s="61"/>
      <c r="AS108" s="4" t="s">
        <v>26</v>
      </c>
      <c r="AT108" s="4" t="s">
        <v>283</v>
      </c>
      <c r="AU108" s="4" t="s">
        <v>17</v>
      </c>
      <c r="AV108" s="4" t="s">
        <v>17</v>
      </c>
      <c r="AW108" s="4">
        <v>-4.5999999999999996</v>
      </c>
      <c r="AX108" s="4">
        <f>RANK(AW108,$AW$5:$AW$108,0)</f>
        <v>102</v>
      </c>
      <c r="AY108" s="61"/>
      <c r="AZ108" s="61"/>
      <c r="BA108" s="61"/>
      <c r="BB108" s="61"/>
      <c r="BC108" s="61"/>
      <c r="BD108" s="61"/>
      <c r="BE108" s="61"/>
    </row>
    <row r="115" spans="13:84" x14ac:dyDescent="0.25">
      <c r="AW115" s="4">
        <f>SUM(AW5:AW44)</f>
        <v>22.700000000000014</v>
      </c>
      <c r="CF115" s="5">
        <f>SUM(CF5:CF43)</f>
        <v>-45</v>
      </c>
    </row>
    <row r="119" spans="13:84" x14ac:dyDescent="0.25">
      <c r="M119" s="4">
        <f>SUM(M6:M93)</f>
        <v>-234.29999999999995</v>
      </c>
    </row>
  </sheetData>
  <autoFilter ref="AS4:AX101" xr:uid="{00000000-0009-0000-0000-000004000000}">
    <sortState xmlns:xlrd2="http://schemas.microsoft.com/office/spreadsheetml/2017/richdata2" ref="AS5:AX101">
      <sortCondition ref="AX4:AX101"/>
    </sortState>
  </autoFilter>
  <sortState xmlns:xlrd2="http://schemas.microsoft.com/office/spreadsheetml/2017/richdata2" ref="AS5:AX101">
    <sortCondition ref="AS4:AS101"/>
  </sortState>
  <mergeCells count="30">
    <mergeCell ref="AZ2:BE2"/>
    <mergeCell ref="AZ3:BE3"/>
    <mergeCell ref="CI2:CN2"/>
    <mergeCell ref="CI3:CN3"/>
    <mergeCell ref="B2:G2"/>
    <mergeCell ref="B3:G3"/>
    <mergeCell ref="I2:N2"/>
    <mergeCell ref="I3:N3"/>
    <mergeCell ref="X2:AC2"/>
    <mergeCell ref="X3:AC3"/>
    <mergeCell ref="AE2:AJ2"/>
    <mergeCell ref="AE3:AJ3"/>
    <mergeCell ref="AL2:AQ2"/>
    <mergeCell ref="AL3:AQ3"/>
    <mergeCell ref="AS2:AX2"/>
    <mergeCell ref="AS3:AX3"/>
    <mergeCell ref="P2:U2"/>
    <mergeCell ref="P3:U3"/>
    <mergeCell ref="BG2:BL2"/>
    <mergeCell ref="BG3:BL3"/>
    <mergeCell ref="BN2:BS2"/>
    <mergeCell ref="BN3:BS3"/>
    <mergeCell ref="BU2:BZ2"/>
    <mergeCell ref="BU3:BZ3"/>
    <mergeCell ref="CB2:CG2"/>
    <mergeCell ref="CB3:CG3"/>
    <mergeCell ref="CP2:CU2"/>
    <mergeCell ref="CP3:CU3"/>
    <mergeCell ref="CW2:DB2"/>
    <mergeCell ref="CW3:DB3"/>
  </mergeCells>
  <phoneticPr fontId="5" type="noConversion"/>
  <dataValidations count="2">
    <dataValidation type="list" allowBlank="1" showInputMessage="1" showErrorMessage="1" sqref="R5 BB5 CK5" xr:uid="{3004EF57-CD92-4D17-BA24-6CB58FAB8DF8}">
      <formula1>($V$4:$V$5)</formula1>
    </dataValidation>
    <dataValidation type="list" allowBlank="1" showInputMessage="1" showErrorMessage="1" sqref="S5 BC5 CL5" xr:uid="{AC0F654F-2ECE-4429-8689-C27E7F427F08}">
      <formula1>($W$4:$W$7)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B112"/>
  <sheetViews>
    <sheetView tabSelected="1" workbookViewId="0">
      <selection activeCell="BB8" sqref="BB8"/>
    </sheetView>
  </sheetViews>
  <sheetFormatPr defaultRowHeight="15" x14ac:dyDescent="0.25"/>
  <cols>
    <col min="2" max="2" width="19.140625" style="5" customWidth="1"/>
    <col min="3" max="3" width="30.5703125" style="5" customWidth="1"/>
    <col min="4" max="4" width="8.85546875" style="5"/>
    <col min="5" max="5" width="14" style="5" customWidth="1"/>
    <col min="6" max="6" width="12.42578125" style="5" customWidth="1"/>
    <col min="7" max="8" width="12" style="5" customWidth="1"/>
    <col min="9" max="9" width="11.28515625" style="5" customWidth="1"/>
    <col min="11" max="11" width="14" style="5" customWidth="1"/>
    <col min="12" max="12" width="30.5703125" style="5" customWidth="1"/>
    <col min="13" max="13" width="8.85546875" style="5"/>
    <col min="14" max="15" width="11.140625" style="5" customWidth="1"/>
    <col min="16" max="17" width="9.85546875" style="5" customWidth="1"/>
    <col min="18" max="18" width="8.85546875" style="5"/>
    <col min="21" max="21" width="20.140625" customWidth="1"/>
    <col min="29" max="29" width="13.42578125" customWidth="1"/>
    <col min="30" max="30" width="30.5703125" customWidth="1"/>
    <col min="32" max="33" width="9.140625" customWidth="1"/>
    <col min="38" max="38" width="19.5703125" customWidth="1"/>
    <col min="39" max="39" width="31.85546875" customWidth="1"/>
    <col min="41" max="41" width="14.85546875" customWidth="1"/>
    <col min="42" max="42" width="12.28515625" customWidth="1"/>
    <col min="48" max="48" width="25.85546875" customWidth="1"/>
  </cols>
  <sheetData>
    <row r="2" spans="2:54" x14ac:dyDescent="0.25">
      <c r="B2" s="58" t="s">
        <v>0</v>
      </c>
      <c r="C2" s="58"/>
      <c r="D2" s="58"/>
      <c r="E2" s="58"/>
      <c r="F2" s="58"/>
      <c r="G2" s="58"/>
      <c r="H2" s="58"/>
      <c r="I2" s="58"/>
      <c r="K2" s="58" t="s">
        <v>0</v>
      </c>
      <c r="L2" s="58"/>
      <c r="M2" s="58"/>
      <c r="N2" s="58"/>
      <c r="O2" s="58"/>
      <c r="P2" s="58"/>
      <c r="Q2" s="58"/>
      <c r="R2" s="58"/>
      <c r="T2" s="58" t="s">
        <v>0</v>
      </c>
      <c r="U2" s="58"/>
      <c r="V2" s="58"/>
      <c r="W2" s="58"/>
      <c r="X2" s="58"/>
      <c r="Y2" s="58"/>
      <c r="Z2" s="58"/>
      <c r="AA2" s="58"/>
      <c r="AC2" s="57" t="s">
        <v>1</v>
      </c>
      <c r="AD2" s="57"/>
      <c r="AE2" s="57"/>
      <c r="AF2" s="57"/>
      <c r="AG2" s="57"/>
      <c r="AH2" s="57"/>
      <c r="AI2" s="57"/>
      <c r="AJ2" s="57"/>
      <c r="AL2" s="51" t="s">
        <v>1</v>
      </c>
      <c r="AM2" s="52"/>
      <c r="AN2" s="52"/>
      <c r="AO2" s="52"/>
      <c r="AP2" s="52"/>
      <c r="AQ2" s="52"/>
      <c r="AR2" s="52"/>
      <c r="AS2" s="53"/>
      <c r="AU2" s="68" t="s">
        <v>0</v>
      </c>
      <c r="AV2" s="68"/>
      <c r="AW2" s="68"/>
      <c r="AX2" s="68"/>
      <c r="AY2" s="68"/>
      <c r="AZ2" s="68"/>
      <c r="BA2" s="68"/>
      <c r="BB2" s="68"/>
    </row>
    <row r="3" spans="2:54" x14ac:dyDescent="0.25">
      <c r="B3" s="50" t="s">
        <v>3</v>
      </c>
      <c r="C3" s="50"/>
      <c r="D3" s="50"/>
      <c r="E3" s="50"/>
      <c r="F3" s="50"/>
      <c r="G3" s="50"/>
      <c r="H3" s="50"/>
      <c r="I3" s="50"/>
      <c r="K3" s="54" t="s">
        <v>4</v>
      </c>
      <c r="L3" s="55"/>
      <c r="M3" s="55"/>
      <c r="N3" s="55"/>
      <c r="O3" s="55"/>
      <c r="P3" s="55"/>
      <c r="Q3" s="55"/>
      <c r="R3" s="56"/>
      <c r="T3" s="54" t="s">
        <v>343</v>
      </c>
      <c r="U3" s="55"/>
      <c r="V3" s="55"/>
      <c r="W3" s="55"/>
      <c r="X3" s="55"/>
      <c r="Y3" s="55"/>
      <c r="Z3" s="55"/>
      <c r="AA3" s="56"/>
      <c r="AC3" s="50" t="s">
        <v>3</v>
      </c>
      <c r="AD3" s="50"/>
      <c r="AE3" s="50"/>
      <c r="AF3" s="50"/>
      <c r="AG3" s="50"/>
      <c r="AH3" s="50"/>
      <c r="AI3" s="50"/>
      <c r="AJ3" s="50"/>
      <c r="AL3" s="54" t="s">
        <v>4</v>
      </c>
      <c r="AM3" s="55"/>
      <c r="AN3" s="55"/>
      <c r="AO3" s="55"/>
      <c r="AP3" s="55"/>
      <c r="AQ3" s="55"/>
      <c r="AR3" s="55"/>
      <c r="AS3" s="56"/>
      <c r="AU3" s="54" t="s">
        <v>343</v>
      </c>
      <c r="AV3" s="55"/>
      <c r="AW3" s="55"/>
      <c r="AX3" s="55"/>
      <c r="AY3" s="55"/>
      <c r="AZ3" s="55"/>
      <c r="BA3" s="55"/>
      <c r="BB3" s="56"/>
    </row>
    <row r="4" spans="2:54" ht="48" x14ac:dyDescent="0.25">
      <c r="B4" s="2" t="s">
        <v>10</v>
      </c>
      <c r="C4" s="2" t="s">
        <v>11</v>
      </c>
      <c r="D4" s="2" t="s">
        <v>12</v>
      </c>
      <c r="E4" s="2" t="s">
        <v>13</v>
      </c>
      <c r="F4" s="17" t="s">
        <v>322</v>
      </c>
      <c r="G4" s="3" t="s">
        <v>320</v>
      </c>
      <c r="H4" s="3" t="s">
        <v>321</v>
      </c>
      <c r="I4" s="2" t="s">
        <v>15</v>
      </c>
      <c r="K4" s="2" t="s">
        <v>10</v>
      </c>
      <c r="L4" s="2" t="s">
        <v>11</v>
      </c>
      <c r="M4" s="2" t="s">
        <v>12</v>
      </c>
      <c r="N4" s="17" t="s">
        <v>13</v>
      </c>
      <c r="O4" s="17" t="s">
        <v>323</v>
      </c>
      <c r="P4" s="3" t="s">
        <v>324</v>
      </c>
      <c r="Q4" s="3" t="s">
        <v>321</v>
      </c>
      <c r="R4" s="2" t="s">
        <v>15</v>
      </c>
      <c r="T4" s="2" t="s">
        <v>10</v>
      </c>
      <c r="U4" s="2" t="s">
        <v>11</v>
      </c>
      <c r="V4" s="2" t="s">
        <v>12</v>
      </c>
      <c r="W4" s="17" t="s">
        <v>13</v>
      </c>
      <c r="X4" s="17" t="s">
        <v>323</v>
      </c>
      <c r="Y4" s="3" t="s">
        <v>324</v>
      </c>
      <c r="Z4" s="3" t="s">
        <v>321</v>
      </c>
      <c r="AA4" s="2" t="s">
        <v>15</v>
      </c>
      <c r="AC4" s="7" t="s">
        <v>10</v>
      </c>
      <c r="AD4" s="7" t="s">
        <v>11</v>
      </c>
      <c r="AE4" s="7" t="s">
        <v>12</v>
      </c>
      <c r="AF4" s="30" t="s">
        <v>13</v>
      </c>
      <c r="AG4" s="31" t="s">
        <v>326</v>
      </c>
      <c r="AH4" s="8" t="s">
        <v>327</v>
      </c>
      <c r="AI4" s="8" t="s">
        <v>328</v>
      </c>
      <c r="AJ4" s="7" t="s">
        <v>15</v>
      </c>
      <c r="AL4" s="7" t="s">
        <v>10</v>
      </c>
      <c r="AM4" s="7" t="s">
        <v>11</v>
      </c>
      <c r="AN4" s="7" t="s">
        <v>12</v>
      </c>
      <c r="AO4" s="7" t="s">
        <v>13</v>
      </c>
      <c r="AP4" s="31" t="s">
        <v>326</v>
      </c>
      <c r="AQ4" s="8" t="s">
        <v>327</v>
      </c>
      <c r="AR4" s="8" t="s">
        <v>328</v>
      </c>
      <c r="AS4" s="7" t="s">
        <v>15</v>
      </c>
      <c r="AU4" s="69" t="s">
        <v>10</v>
      </c>
      <c r="AV4" s="69" t="s">
        <v>11</v>
      </c>
      <c r="AW4" s="69" t="s">
        <v>12</v>
      </c>
      <c r="AX4" s="31" t="s">
        <v>13</v>
      </c>
      <c r="AY4" s="31" t="s">
        <v>326</v>
      </c>
      <c r="AZ4" s="8" t="s">
        <v>327</v>
      </c>
      <c r="BA4" s="8" t="s">
        <v>321</v>
      </c>
      <c r="BB4" s="69" t="s">
        <v>15</v>
      </c>
    </row>
    <row r="5" spans="2:54" x14ac:dyDescent="0.25">
      <c r="B5" s="12" t="s">
        <v>20</v>
      </c>
      <c r="C5" s="12" t="s">
        <v>21</v>
      </c>
      <c r="D5" s="12" t="s">
        <v>22</v>
      </c>
      <c r="E5" s="12" t="s">
        <v>23</v>
      </c>
      <c r="F5" s="12">
        <v>35.299999999999997</v>
      </c>
      <c r="G5" s="12">
        <v>-18.899999999999999</v>
      </c>
      <c r="H5" s="42">
        <f t="shared" ref="H5:H30" si="0">G5/F5</f>
        <v>-0.53541076487252126</v>
      </c>
      <c r="I5" s="12">
        <f t="shared" ref="I5:I36" si="1">RANK(H5,$H$5:$H$66,1)</f>
        <v>1</v>
      </c>
      <c r="K5" s="12" t="s">
        <v>20</v>
      </c>
      <c r="L5" s="12" t="s">
        <v>204</v>
      </c>
      <c r="M5" s="12" t="s">
        <v>17</v>
      </c>
      <c r="N5" s="12" t="s">
        <v>23</v>
      </c>
      <c r="O5" s="12">
        <v>11.1</v>
      </c>
      <c r="P5" s="12">
        <v>-4.9000000000000004</v>
      </c>
      <c r="Q5" s="42">
        <f t="shared" ref="Q5" si="2">P5/O5</f>
        <v>-0.44144144144144148</v>
      </c>
      <c r="R5" s="12">
        <f>RANK(Q5,$Q$5:$Q$80,1)</f>
        <v>1</v>
      </c>
      <c r="T5" s="4" t="s">
        <v>43</v>
      </c>
      <c r="U5" s="47" t="s">
        <v>292</v>
      </c>
      <c r="V5" s="47" t="s">
        <v>22</v>
      </c>
      <c r="W5" s="47" t="s">
        <v>23</v>
      </c>
      <c r="X5" s="78">
        <v>7.4</v>
      </c>
      <c r="Y5" s="47">
        <v>1.2</v>
      </c>
      <c r="Z5" s="42">
        <f>Y5/X5</f>
        <v>0.16216216216216214</v>
      </c>
      <c r="AA5" s="78">
        <v>1</v>
      </c>
      <c r="AC5" s="12" t="s">
        <v>26</v>
      </c>
      <c r="AD5" s="12" t="s">
        <v>93</v>
      </c>
      <c r="AE5" s="12" t="s">
        <v>22</v>
      </c>
      <c r="AF5" s="12" t="s">
        <v>23</v>
      </c>
      <c r="AG5" s="12">
        <v>33.4</v>
      </c>
      <c r="AH5" s="12">
        <v>1.9</v>
      </c>
      <c r="AI5" s="46">
        <f t="shared" ref="AI5:AI7" si="3">AH5/AG5</f>
        <v>5.6886227544910177E-2</v>
      </c>
      <c r="AJ5" s="12">
        <f>RANK(AI5,AI5:AI57,0)</f>
        <v>1</v>
      </c>
      <c r="AL5" s="12" t="s">
        <v>24</v>
      </c>
      <c r="AM5" s="12" t="s">
        <v>280</v>
      </c>
      <c r="AN5" s="12" t="s">
        <v>17</v>
      </c>
      <c r="AO5" s="12" t="s">
        <v>23</v>
      </c>
      <c r="AP5" s="12">
        <v>21.6</v>
      </c>
      <c r="AQ5" s="12">
        <v>1.6</v>
      </c>
      <c r="AR5" s="46">
        <f t="shared" ref="AR5:AR6" si="4">AQ5/AP5</f>
        <v>7.407407407407407E-2</v>
      </c>
      <c r="AS5" s="12">
        <f>RANK(AR5,AR5:AR57,0)</f>
        <v>1</v>
      </c>
      <c r="AU5" s="4" t="s">
        <v>43</v>
      </c>
      <c r="AV5" s="47" t="s">
        <v>292</v>
      </c>
      <c r="AW5" s="47" t="s">
        <v>22</v>
      </c>
      <c r="AX5" s="47" t="s">
        <v>23</v>
      </c>
      <c r="AY5" s="78">
        <v>26.7</v>
      </c>
      <c r="AZ5" s="47">
        <v>-0.5</v>
      </c>
      <c r="BA5" s="42">
        <f>AZ5/AY5</f>
        <v>-1.8726591760299626E-2</v>
      </c>
      <c r="BB5" s="78">
        <v>1</v>
      </c>
    </row>
    <row r="6" spans="2:54" x14ac:dyDescent="0.25">
      <c r="B6" s="12" t="s">
        <v>50</v>
      </c>
      <c r="C6" s="12" t="s">
        <v>54</v>
      </c>
      <c r="D6" s="12" t="s">
        <v>22</v>
      </c>
      <c r="E6" s="12" t="s">
        <v>23</v>
      </c>
      <c r="F6" s="12">
        <v>26.8</v>
      </c>
      <c r="G6" s="12">
        <v>-12.1</v>
      </c>
      <c r="H6" s="42">
        <f t="shared" si="0"/>
        <v>-0.45149253731343281</v>
      </c>
      <c r="I6" s="12">
        <f t="shared" si="1"/>
        <v>2</v>
      </c>
      <c r="K6" s="4" t="s">
        <v>26</v>
      </c>
      <c r="L6" s="4" t="s">
        <v>283</v>
      </c>
      <c r="M6" s="4" t="s">
        <v>17</v>
      </c>
      <c r="N6" s="4" t="s">
        <v>17</v>
      </c>
      <c r="O6" s="4">
        <v>32.1</v>
      </c>
      <c r="P6" s="4">
        <v>-11.3</v>
      </c>
      <c r="Q6" s="43">
        <f t="shared" ref="Q6" si="5">P6/O6</f>
        <v>-0.35202492211838005</v>
      </c>
      <c r="R6" s="12">
        <f t="shared" ref="R6:R69" si="6">RANK(Q6,$Q$5:$Q$80,1)</f>
        <v>2</v>
      </c>
      <c r="AC6" s="12" t="s">
        <v>40</v>
      </c>
      <c r="AD6" s="12" t="s">
        <v>227</v>
      </c>
      <c r="AE6" s="12" t="s">
        <v>22</v>
      </c>
      <c r="AF6" s="12" t="s">
        <v>23</v>
      </c>
      <c r="AG6" s="12">
        <v>36.9</v>
      </c>
      <c r="AH6" s="12">
        <v>1.8</v>
      </c>
      <c r="AI6" s="46">
        <f t="shared" si="3"/>
        <v>4.878048780487805E-2</v>
      </c>
      <c r="AJ6" s="12">
        <f>RANK(AI6,AI5:AI85,0)</f>
        <v>2</v>
      </c>
      <c r="AL6" s="12" t="s">
        <v>38</v>
      </c>
      <c r="AM6" s="12" t="s">
        <v>76</v>
      </c>
      <c r="AN6" s="12" t="s">
        <v>17</v>
      </c>
      <c r="AO6" s="12" t="s">
        <v>23</v>
      </c>
      <c r="AP6" s="12">
        <v>34.1</v>
      </c>
      <c r="AQ6" s="12">
        <v>2.2000000000000002</v>
      </c>
      <c r="AR6" s="46">
        <f t="shared" si="4"/>
        <v>6.4516129032258063E-2</v>
      </c>
      <c r="AS6" s="12">
        <f>RANK(AR6,AR5:AR86,0)</f>
        <v>2</v>
      </c>
    </row>
    <row r="7" spans="2:54" x14ac:dyDescent="0.25">
      <c r="B7" s="12" t="s">
        <v>20</v>
      </c>
      <c r="C7" s="12" t="s">
        <v>281</v>
      </c>
      <c r="D7" s="12" t="s">
        <v>22</v>
      </c>
      <c r="E7" s="12" t="s">
        <v>23</v>
      </c>
      <c r="F7" s="12">
        <v>44.1</v>
      </c>
      <c r="G7" s="12">
        <v>-19.600000000000001</v>
      </c>
      <c r="H7" s="42">
        <f t="shared" si="0"/>
        <v>-0.44444444444444448</v>
      </c>
      <c r="I7" s="12">
        <f t="shared" si="1"/>
        <v>3</v>
      </c>
      <c r="K7" s="12" t="s">
        <v>50</v>
      </c>
      <c r="L7" s="12" t="s">
        <v>67</v>
      </c>
      <c r="M7" s="12" t="s">
        <v>17</v>
      </c>
      <c r="N7" s="12" t="s">
        <v>23</v>
      </c>
      <c r="O7" s="12">
        <v>11.9</v>
      </c>
      <c r="P7" s="12">
        <v>-3.9</v>
      </c>
      <c r="Q7" s="42">
        <f t="shared" ref="Q7:Q39" si="7">P7/O7</f>
        <v>-0.32773109243697479</v>
      </c>
      <c r="R7" s="12">
        <f t="shared" si="6"/>
        <v>3</v>
      </c>
      <c r="AC7" s="12" t="s">
        <v>43</v>
      </c>
      <c r="AD7" s="12" t="s">
        <v>312</v>
      </c>
      <c r="AE7" s="12" t="s">
        <v>22</v>
      </c>
      <c r="AF7" s="12" t="s">
        <v>23</v>
      </c>
      <c r="AG7" s="12">
        <v>38.5</v>
      </c>
      <c r="AH7" s="12">
        <v>1.6</v>
      </c>
      <c r="AI7" s="46">
        <f t="shared" si="3"/>
        <v>4.1558441558441558E-2</v>
      </c>
      <c r="AJ7" s="12">
        <f>RANK(AI7,AI5:AI87,0)</f>
        <v>3</v>
      </c>
      <c r="AL7" s="12" t="s">
        <v>26</v>
      </c>
      <c r="AM7" s="12" t="s">
        <v>74</v>
      </c>
      <c r="AN7" s="12" t="s">
        <v>17</v>
      </c>
      <c r="AO7" s="12" t="s">
        <v>23</v>
      </c>
      <c r="AP7" s="12">
        <v>22.7</v>
      </c>
      <c r="AQ7" s="12">
        <v>1.3</v>
      </c>
      <c r="AR7" s="46">
        <f t="shared" ref="AR7:AR38" si="8">AQ7/AP7</f>
        <v>5.7268722466960353E-2</v>
      </c>
      <c r="AS7" s="12">
        <f>RANK(AR7,AR5:AR90,0)</f>
        <v>3</v>
      </c>
    </row>
    <row r="8" spans="2:54" x14ac:dyDescent="0.25">
      <c r="B8" s="12" t="s">
        <v>52</v>
      </c>
      <c r="C8" s="12" t="s">
        <v>108</v>
      </c>
      <c r="D8" s="12" t="s">
        <v>22</v>
      </c>
      <c r="E8" s="12" t="s">
        <v>23</v>
      </c>
      <c r="F8" s="12">
        <v>27.4</v>
      </c>
      <c r="G8" s="12">
        <v>-10.3</v>
      </c>
      <c r="H8" s="42">
        <f t="shared" si="0"/>
        <v>-0.37591240875912413</v>
      </c>
      <c r="I8" s="12">
        <f t="shared" si="1"/>
        <v>4</v>
      </c>
      <c r="K8" s="12" t="s">
        <v>43</v>
      </c>
      <c r="L8" s="12" t="s">
        <v>90</v>
      </c>
      <c r="M8" s="12" t="s">
        <v>17</v>
      </c>
      <c r="N8" s="12" t="s">
        <v>23</v>
      </c>
      <c r="O8" s="12">
        <v>17.2</v>
      </c>
      <c r="P8" s="12">
        <v>-5.2</v>
      </c>
      <c r="Q8" s="42">
        <f t="shared" si="7"/>
        <v>-0.30232558139534887</v>
      </c>
      <c r="R8" s="12">
        <f t="shared" si="6"/>
        <v>4</v>
      </c>
      <c r="AC8" s="12" t="s">
        <v>24</v>
      </c>
      <c r="AD8" s="12" t="s">
        <v>296</v>
      </c>
      <c r="AE8" s="12" t="s">
        <v>22</v>
      </c>
      <c r="AF8" s="12" t="s">
        <v>23</v>
      </c>
      <c r="AG8" s="47">
        <v>25.7</v>
      </c>
      <c r="AH8" s="12">
        <v>1</v>
      </c>
      <c r="AI8" s="46">
        <f t="shared" ref="AI8:AI31" si="9">AH8/AG8</f>
        <v>3.8910505836575876E-2</v>
      </c>
      <c r="AJ8" s="12">
        <f>RANK(AI8,AI5:AI92,0)</f>
        <v>4</v>
      </c>
      <c r="AL8" s="12" t="s">
        <v>20</v>
      </c>
      <c r="AM8" s="12" t="s">
        <v>31</v>
      </c>
      <c r="AN8" s="12" t="s">
        <v>17</v>
      </c>
      <c r="AO8" s="12" t="s">
        <v>23</v>
      </c>
      <c r="AP8" s="12">
        <v>27.1</v>
      </c>
      <c r="AQ8" s="12">
        <v>1.5</v>
      </c>
      <c r="AR8" s="46">
        <f t="shared" si="8"/>
        <v>5.5350553505535055E-2</v>
      </c>
      <c r="AS8" s="12">
        <f>RANK(AR8,AR5:AR87,0)</f>
        <v>4</v>
      </c>
    </row>
    <row r="9" spans="2:54" x14ac:dyDescent="0.25">
      <c r="B9" s="12" t="s">
        <v>62</v>
      </c>
      <c r="C9" s="12" t="s">
        <v>63</v>
      </c>
      <c r="D9" s="12" t="s">
        <v>22</v>
      </c>
      <c r="E9" s="12" t="s">
        <v>23</v>
      </c>
      <c r="F9" s="12">
        <v>30.9</v>
      </c>
      <c r="G9" s="12">
        <v>-11.4</v>
      </c>
      <c r="H9" s="42">
        <f t="shared" si="0"/>
        <v>-0.36893203883495146</v>
      </c>
      <c r="I9" s="12">
        <f t="shared" si="1"/>
        <v>5</v>
      </c>
      <c r="K9" s="12" t="s">
        <v>20</v>
      </c>
      <c r="L9" s="12" t="s">
        <v>70</v>
      </c>
      <c r="M9" s="12" t="s">
        <v>17</v>
      </c>
      <c r="N9" s="12" t="s">
        <v>23</v>
      </c>
      <c r="O9" s="12">
        <v>19.600000000000001</v>
      </c>
      <c r="P9" s="12">
        <v>-5.6</v>
      </c>
      <c r="Q9" s="42">
        <f t="shared" si="7"/>
        <v>-0.2857142857142857</v>
      </c>
      <c r="R9" s="12">
        <f t="shared" si="6"/>
        <v>5</v>
      </c>
      <c r="AC9" s="12" t="s">
        <v>40</v>
      </c>
      <c r="AD9" s="12" t="s">
        <v>128</v>
      </c>
      <c r="AE9" s="12" t="s">
        <v>22</v>
      </c>
      <c r="AF9" s="12" t="s">
        <v>23</v>
      </c>
      <c r="AG9" s="12">
        <v>36.299999999999997</v>
      </c>
      <c r="AH9" s="12">
        <v>1.4</v>
      </c>
      <c r="AI9" s="46">
        <f t="shared" si="9"/>
        <v>3.8567493112947659E-2</v>
      </c>
      <c r="AJ9" s="12">
        <f>RANK(AI9,AI5:AI88,0)</f>
        <v>5</v>
      </c>
      <c r="AL9" s="12" t="s">
        <v>73</v>
      </c>
      <c r="AM9" s="12" t="s">
        <v>141</v>
      </c>
      <c r="AN9" s="12" t="s">
        <v>17</v>
      </c>
      <c r="AO9" s="12" t="s">
        <v>23</v>
      </c>
      <c r="AP9" s="12">
        <v>21.3</v>
      </c>
      <c r="AQ9" s="12">
        <v>1.1000000000000001</v>
      </c>
      <c r="AR9" s="46">
        <f t="shared" si="8"/>
        <v>5.1643192488262914E-2</v>
      </c>
      <c r="AS9" s="12">
        <f>RANK(AR9,AR5:AR88,0)</f>
        <v>5</v>
      </c>
    </row>
    <row r="10" spans="2:54" x14ac:dyDescent="0.25">
      <c r="B10" s="12" t="s">
        <v>20</v>
      </c>
      <c r="C10" s="12" t="s">
        <v>119</v>
      </c>
      <c r="D10" s="12" t="s">
        <v>22</v>
      </c>
      <c r="E10" s="12" t="s">
        <v>23</v>
      </c>
      <c r="F10" s="12">
        <v>22.6</v>
      </c>
      <c r="G10" s="12">
        <v>-7.8</v>
      </c>
      <c r="H10" s="42">
        <f t="shared" si="0"/>
        <v>-0.34513274336283184</v>
      </c>
      <c r="I10" s="12">
        <f t="shared" si="1"/>
        <v>6</v>
      </c>
      <c r="K10" s="12" t="s">
        <v>64</v>
      </c>
      <c r="L10" s="12" t="s">
        <v>157</v>
      </c>
      <c r="M10" s="12" t="s">
        <v>17</v>
      </c>
      <c r="N10" s="12" t="s">
        <v>23</v>
      </c>
      <c r="O10" s="12">
        <v>14.5</v>
      </c>
      <c r="P10" s="12">
        <v>-4.0999999999999996</v>
      </c>
      <c r="Q10" s="42">
        <f t="shared" si="7"/>
        <v>-0.28275862068965513</v>
      </c>
      <c r="R10" s="12">
        <f t="shared" si="6"/>
        <v>6</v>
      </c>
      <c r="AC10" s="12" t="s">
        <v>26</v>
      </c>
      <c r="AD10" s="12" t="s">
        <v>125</v>
      </c>
      <c r="AE10" s="12" t="s">
        <v>22</v>
      </c>
      <c r="AF10" s="12" t="s">
        <v>23</v>
      </c>
      <c r="AG10" s="12">
        <v>32</v>
      </c>
      <c r="AH10" s="12">
        <v>1.2</v>
      </c>
      <c r="AI10" s="46">
        <f t="shared" si="9"/>
        <v>3.7499999999999999E-2</v>
      </c>
      <c r="AJ10" s="12">
        <f>RANK(AI10,AI5:AI89,0)</f>
        <v>6</v>
      </c>
      <c r="AL10" s="12" t="s">
        <v>286</v>
      </c>
      <c r="AM10" s="12" t="s">
        <v>288</v>
      </c>
      <c r="AN10" s="12" t="s">
        <v>17</v>
      </c>
      <c r="AO10" s="12" t="s">
        <v>23</v>
      </c>
      <c r="AP10" s="12">
        <v>25.6</v>
      </c>
      <c r="AQ10" s="12">
        <v>1.2</v>
      </c>
      <c r="AR10" s="46">
        <f t="shared" si="8"/>
        <v>4.6874999999999993E-2</v>
      </c>
      <c r="AS10" s="12">
        <f>RANK(AR10,AR5:AR89,0)</f>
        <v>6</v>
      </c>
    </row>
    <row r="11" spans="2:54" x14ac:dyDescent="0.25">
      <c r="B11" s="12" t="s">
        <v>52</v>
      </c>
      <c r="C11" s="12" t="s">
        <v>35</v>
      </c>
      <c r="D11" s="12" t="s">
        <v>22</v>
      </c>
      <c r="E11" s="12" t="s">
        <v>23</v>
      </c>
      <c r="F11" s="12">
        <v>43.7</v>
      </c>
      <c r="G11" s="12">
        <v>-13.6</v>
      </c>
      <c r="H11" s="42">
        <f t="shared" si="0"/>
        <v>-0.31121281464530892</v>
      </c>
      <c r="I11" s="12">
        <f t="shared" si="1"/>
        <v>7</v>
      </c>
      <c r="K11" s="12" t="s">
        <v>38</v>
      </c>
      <c r="L11" s="12" t="s">
        <v>76</v>
      </c>
      <c r="M11" s="12" t="s">
        <v>17</v>
      </c>
      <c r="N11" s="12" t="s">
        <v>23</v>
      </c>
      <c r="O11" s="12">
        <v>48.4</v>
      </c>
      <c r="P11" s="12">
        <v>-11.2</v>
      </c>
      <c r="Q11" s="42">
        <f t="shared" si="7"/>
        <v>-0.23140495867768593</v>
      </c>
      <c r="R11" s="12">
        <f t="shared" si="6"/>
        <v>7</v>
      </c>
      <c r="AC11" s="12" t="s">
        <v>52</v>
      </c>
      <c r="AD11" s="12" t="s">
        <v>51</v>
      </c>
      <c r="AE11" s="12" t="s">
        <v>22</v>
      </c>
      <c r="AF11" s="12" t="s">
        <v>23</v>
      </c>
      <c r="AG11" s="12">
        <v>40.5</v>
      </c>
      <c r="AH11" s="12">
        <v>1.4</v>
      </c>
      <c r="AI11" s="46">
        <f t="shared" si="9"/>
        <v>3.4567901234567898E-2</v>
      </c>
      <c r="AJ11" s="12">
        <f>RANK(AI11,AI5:AI90,0)</f>
        <v>7</v>
      </c>
      <c r="AL11" s="12" t="s">
        <v>20</v>
      </c>
      <c r="AM11" s="12" t="s">
        <v>124</v>
      </c>
      <c r="AN11" s="12" t="s">
        <v>17</v>
      </c>
      <c r="AO11" s="12" t="s">
        <v>23</v>
      </c>
      <c r="AP11" s="12">
        <v>23.4</v>
      </c>
      <c r="AQ11" s="12">
        <v>0.8</v>
      </c>
      <c r="AR11" s="46">
        <f t="shared" si="8"/>
        <v>3.4188034188034191E-2</v>
      </c>
      <c r="AS11" s="12">
        <f>RANK(AR11,AR5:AR91,0)</f>
        <v>7</v>
      </c>
    </row>
    <row r="12" spans="2:54" x14ac:dyDescent="0.25">
      <c r="B12" s="12" t="s">
        <v>24</v>
      </c>
      <c r="C12" s="12" t="s">
        <v>147</v>
      </c>
      <c r="D12" s="12" t="s">
        <v>22</v>
      </c>
      <c r="E12" s="12" t="s">
        <v>23</v>
      </c>
      <c r="F12" s="12">
        <v>30.6</v>
      </c>
      <c r="G12" s="12">
        <v>-8.5</v>
      </c>
      <c r="H12" s="42">
        <f t="shared" si="0"/>
        <v>-0.27777777777777779</v>
      </c>
      <c r="I12" s="12">
        <f t="shared" si="1"/>
        <v>8</v>
      </c>
      <c r="K12" s="12" t="s">
        <v>29</v>
      </c>
      <c r="L12" s="12" t="s">
        <v>145</v>
      </c>
      <c r="M12" s="12" t="s">
        <v>17</v>
      </c>
      <c r="N12" s="12" t="s">
        <v>23</v>
      </c>
      <c r="O12" s="12">
        <v>14.3</v>
      </c>
      <c r="P12" s="12">
        <v>-2.9</v>
      </c>
      <c r="Q12" s="42">
        <f t="shared" si="7"/>
        <v>-0.20279720279720279</v>
      </c>
      <c r="R12" s="12">
        <f t="shared" si="6"/>
        <v>8</v>
      </c>
      <c r="AC12" s="12" t="s">
        <v>20</v>
      </c>
      <c r="AD12" s="12" t="s">
        <v>66</v>
      </c>
      <c r="AE12" s="12" t="s">
        <v>22</v>
      </c>
      <c r="AF12" s="12" t="s">
        <v>23</v>
      </c>
      <c r="AG12" s="12">
        <v>46.4</v>
      </c>
      <c r="AH12" s="12">
        <v>1.5</v>
      </c>
      <c r="AI12" s="46">
        <f t="shared" si="9"/>
        <v>3.2327586206896554E-2</v>
      </c>
      <c r="AJ12" s="12">
        <f>RANK(AI12,AI5:AI91,0)</f>
        <v>8</v>
      </c>
      <c r="AL12" s="12" t="s">
        <v>286</v>
      </c>
      <c r="AM12" s="12" t="s">
        <v>305</v>
      </c>
      <c r="AN12" s="12" t="s">
        <v>17</v>
      </c>
      <c r="AO12" s="12" t="s">
        <v>23</v>
      </c>
      <c r="AP12" s="12">
        <v>22.2</v>
      </c>
      <c r="AQ12" s="12">
        <v>0.7</v>
      </c>
      <c r="AR12" s="46">
        <f t="shared" si="8"/>
        <v>3.1531531531531529E-2</v>
      </c>
      <c r="AS12" s="12">
        <f>RANK(AR12,AR5:AR92,0)</f>
        <v>8</v>
      </c>
    </row>
    <row r="13" spans="2:54" x14ac:dyDescent="0.25">
      <c r="B13" s="12" t="s">
        <v>29</v>
      </c>
      <c r="C13" s="12" t="s">
        <v>30</v>
      </c>
      <c r="D13" s="12" t="s">
        <v>22</v>
      </c>
      <c r="E13" s="12" t="s">
        <v>23</v>
      </c>
      <c r="F13" s="12">
        <v>30.5</v>
      </c>
      <c r="G13" s="12">
        <v>-8.1999999999999993</v>
      </c>
      <c r="H13" s="42">
        <f t="shared" si="0"/>
        <v>-0.26885245901639343</v>
      </c>
      <c r="I13" s="12">
        <f t="shared" si="1"/>
        <v>9</v>
      </c>
      <c r="K13" s="12" t="s">
        <v>64</v>
      </c>
      <c r="L13" s="12" t="s">
        <v>65</v>
      </c>
      <c r="M13" s="12" t="s">
        <v>17</v>
      </c>
      <c r="N13" s="12" t="s">
        <v>23</v>
      </c>
      <c r="O13" s="12">
        <v>41.5</v>
      </c>
      <c r="P13" s="12">
        <v>-8.3000000000000007</v>
      </c>
      <c r="Q13" s="42">
        <f t="shared" si="7"/>
        <v>-0.2</v>
      </c>
      <c r="R13" s="12">
        <f t="shared" si="6"/>
        <v>9</v>
      </c>
      <c r="AC13" s="12" t="s">
        <v>29</v>
      </c>
      <c r="AD13" s="12" t="s">
        <v>30</v>
      </c>
      <c r="AE13" s="12" t="s">
        <v>22</v>
      </c>
      <c r="AF13" s="12" t="s">
        <v>23</v>
      </c>
      <c r="AG13" s="12">
        <v>35.9</v>
      </c>
      <c r="AH13" s="12">
        <v>1</v>
      </c>
      <c r="AI13" s="46">
        <f t="shared" si="9"/>
        <v>2.7855153203342621E-2</v>
      </c>
      <c r="AJ13" s="12">
        <f>RANK(AI13,AI5:AI93,0)</f>
        <v>9</v>
      </c>
      <c r="AL13" s="12" t="s">
        <v>29</v>
      </c>
      <c r="AM13" s="12" t="s">
        <v>260</v>
      </c>
      <c r="AN13" s="12" t="s">
        <v>17</v>
      </c>
      <c r="AO13" s="12" t="s">
        <v>23</v>
      </c>
      <c r="AP13" s="12">
        <v>25.9</v>
      </c>
      <c r="AQ13" s="12">
        <v>0.8</v>
      </c>
      <c r="AR13" s="46">
        <f t="shared" si="8"/>
        <v>3.0888030888030892E-2</v>
      </c>
      <c r="AS13" s="12">
        <f>RANK(AR13,AR5:AR93,0)</f>
        <v>9</v>
      </c>
    </row>
    <row r="14" spans="2:54" x14ac:dyDescent="0.25">
      <c r="B14" s="12" t="s">
        <v>38</v>
      </c>
      <c r="C14" s="12" t="s">
        <v>212</v>
      </c>
      <c r="D14" s="12" t="s">
        <v>22</v>
      </c>
      <c r="E14" s="12" t="s">
        <v>23</v>
      </c>
      <c r="F14" s="12">
        <v>34.700000000000003</v>
      </c>
      <c r="G14" s="12">
        <v>-9.1</v>
      </c>
      <c r="H14" s="42">
        <f t="shared" si="0"/>
        <v>-0.26224783861671469</v>
      </c>
      <c r="I14" s="12">
        <f t="shared" si="1"/>
        <v>10</v>
      </c>
      <c r="K14" s="12" t="s">
        <v>286</v>
      </c>
      <c r="L14" s="12" t="s">
        <v>287</v>
      </c>
      <c r="M14" s="12" t="s">
        <v>17</v>
      </c>
      <c r="N14" s="12" t="s">
        <v>23</v>
      </c>
      <c r="O14" s="12">
        <v>25.7</v>
      </c>
      <c r="P14" s="12">
        <v>-5</v>
      </c>
      <c r="Q14" s="42">
        <f t="shared" si="7"/>
        <v>-0.19455252918287938</v>
      </c>
      <c r="R14" s="12">
        <f t="shared" si="6"/>
        <v>10</v>
      </c>
      <c r="AC14" s="12" t="s">
        <v>64</v>
      </c>
      <c r="AD14" s="12" t="s">
        <v>248</v>
      </c>
      <c r="AE14" s="12" t="s">
        <v>22</v>
      </c>
      <c r="AF14" s="12" t="s">
        <v>23</v>
      </c>
      <c r="AG14" s="12">
        <v>39.700000000000003</v>
      </c>
      <c r="AH14" s="12">
        <v>1.1000000000000001</v>
      </c>
      <c r="AI14" s="46">
        <f t="shared" si="9"/>
        <v>2.7707808564231738E-2</v>
      </c>
      <c r="AJ14" s="12">
        <f>RANK(AI14,AI5:AI94,0)</f>
        <v>10</v>
      </c>
      <c r="AL14" s="12" t="s">
        <v>62</v>
      </c>
      <c r="AM14" s="12" t="s">
        <v>117</v>
      </c>
      <c r="AN14" s="12" t="s">
        <v>17</v>
      </c>
      <c r="AO14" s="12" t="s">
        <v>23</v>
      </c>
      <c r="AP14" s="12">
        <v>22.9</v>
      </c>
      <c r="AQ14" s="12">
        <v>0.7</v>
      </c>
      <c r="AR14" s="46">
        <f t="shared" si="8"/>
        <v>3.0567685589519649E-2</v>
      </c>
      <c r="AS14" s="12">
        <f>RANK(AR14,AR5:AR94,0)</f>
        <v>10</v>
      </c>
    </row>
    <row r="15" spans="2:54" x14ac:dyDescent="0.25">
      <c r="B15" s="12" t="s">
        <v>43</v>
      </c>
      <c r="C15" s="12" t="s">
        <v>299</v>
      </c>
      <c r="D15" s="12" t="s">
        <v>22</v>
      </c>
      <c r="E15" s="12" t="s">
        <v>23</v>
      </c>
      <c r="F15" s="12">
        <v>33.4</v>
      </c>
      <c r="G15" s="12">
        <v>-7.1</v>
      </c>
      <c r="H15" s="42">
        <f t="shared" si="0"/>
        <v>-0.21257485029940121</v>
      </c>
      <c r="I15" s="12">
        <f t="shared" si="1"/>
        <v>11</v>
      </c>
      <c r="K15" s="12" t="s">
        <v>286</v>
      </c>
      <c r="L15" s="12" t="s">
        <v>288</v>
      </c>
      <c r="M15" s="12" t="s">
        <v>17</v>
      </c>
      <c r="N15" s="12" t="s">
        <v>23</v>
      </c>
      <c r="O15" s="12">
        <v>19.3</v>
      </c>
      <c r="P15" s="12">
        <v>-3.7</v>
      </c>
      <c r="Q15" s="42">
        <f t="shared" si="7"/>
        <v>-0.19170984455958551</v>
      </c>
      <c r="R15" s="12">
        <f t="shared" si="6"/>
        <v>11</v>
      </c>
      <c r="AC15" s="4" t="s">
        <v>33</v>
      </c>
      <c r="AD15" s="4" t="s">
        <v>246</v>
      </c>
      <c r="AE15" s="4" t="s">
        <v>22</v>
      </c>
      <c r="AF15" s="4" t="s">
        <v>23</v>
      </c>
      <c r="AG15" s="4">
        <v>44.1</v>
      </c>
      <c r="AH15" s="4">
        <v>1.1000000000000001</v>
      </c>
      <c r="AI15" s="44">
        <f t="shared" si="9"/>
        <v>2.4943310657596373E-2</v>
      </c>
      <c r="AJ15" s="4">
        <f>RANK(AI15,AI5:AI95,0)</f>
        <v>11</v>
      </c>
      <c r="AL15" s="12" t="s">
        <v>20</v>
      </c>
      <c r="AM15" s="12" t="s">
        <v>99</v>
      </c>
      <c r="AN15" s="12" t="s">
        <v>17</v>
      </c>
      <c r="AO15" s="12" t="s">
        <v>23</v>
      </c>
      <c r="AP15" s="12">
        <v>21.3</v>
      </c>
      <c r="AQ15" s="12">
        <v>0.6</v>
      </c>
      <c r="AR15" s="46">
        <f t="shared" si="8"/>
        <v>2.8169014084507039E-2</v>
      </c>
      <c r="AS15" s="12">
        <f>RANK(AR15,AR5:AR95,0)</f>
        <v>11</v>
      </c>
    </row>
    <row r="16" spans="2:54" x14ac:dyDescent="0.25">
      <c r="B16" s="4" t="s">
        <v>33</v>
      </c>
      <c r="C16" s="4" t="s">
        <v>246</v>
      </c>
      <c r="D16" s="4" t="s">
        <v>22</v>
      </c>
      <c r="E16" s="4" t="s">
        <v>23</v>
      </c>
      <c r="F16" s="4">
        <v>29.9</v>
      </c>
      <c r="G16" s="4">
        <v>-6.1</v>
      </c>
      <c r="H16" s="43">
        <f t="shared" si="0"/>
        <v>-0.20401337792642141</v>
      </c>
      <c r="I16" s="4">
        <f t="shared" si="1"/>
        <v>12</v>
      </c>
      <c r="K16" s="4" t="s">
        <v>317</v>
      </c>
      <c r="L16" s="4" t="s">
        <v>319</v>
      </c>
      <c r="M16" s="4" t="s">
        <v>17</v>
      </c>
      <c r="N16" s="4" t="s">
        <v>23</v>
      </c>
      <c r="O16" s="4">
        <v>22.9</v>
      </c>
      <c r="P16" s="4">
        <v>-4.0999999999999996</v>
      </c>
      <c r="Q16" s="43">
        <f t="shared" si="7"/>
        <v>-0.17903930131004367</v>
      </c>
      <c r="R16" s="12">
        <f t="shared" si="6"/>
        <v>12</v>
      </c>
      <c r="AC16" s="4" t="s">
        <v>29</v>
      </c>
      <c r="AD16" s="4" t="s">
        <v>231</v>
      </c>
      <c r="AE16" s="4" t="s">
        <v>22</v>
      </c>
      <c r="AF16" s="4" t="s">
        <v>23</v>
      </c>
      <c r="AG16" s="4">
        <v>36.700000000000003</v>
      </c>
      <c r="AH16" s="4">
        <v>0.7</v>
      </c>
      <c r="AI16" s="44">
        <f t="shared" si="9"/>
        <v>1.9073569482288825E-2</v>
      </c>
      <c r="AJ16" s="4">
        <f>RANK(AI16,AI5:AI96,0)</f>
        <v>12</v>
      </c>
      <c r="AL16" s="12" t="s">
        <v>29</v>
      </c>
      <c r="AM16" s="12" t="s">
        <v>145</v>
      </c>
      <c r="AN16" s="12" t="s">
        <v>17</v>
      </c>
      <c r="AO16" s="12" t="s">
        <v>23</v>
      </c>
      <c r="AP16" s="12">
        <v>26.7</v>
      </c>
      <c r="AQ16" s="12">
        <v>0.7</v>
      </c>
      <c r="AR16" s="46">
        <f t="shared" si="8"/>
        <v>2.6217228464419474E-2</v>
      </c>
      <c r="AS16" s="12">
        <f>RANK(AR16,AR5:AR96,0)</f>
        <v>12</v>
      </c>
    </row>
    <row r="17" spans="2:45" x14ac:dyDescent="0.25">
      <c r="B17" s="4" t="s">
        <v>315</v>
      </c>
      <c r="C17" s="4" t="s">
        <v>318</v>
      </c>
      <c r="D17" s="4" t="s">
        <v>22</v>
      </c>
      <c r="E17" s="4" t="s">
        <v>23</v>
      </c>
      <c r="F17" s="4">
        <v>48</v>
      </c>
      <c r="G17" s="4">
        <v>-9.6999999999999993</v>
      </c>
      <c r="H17" s="43">
        <f t="shared" si="0"/>
        <v>-0.20208333333333331</v>
      </c>
      <c r="I17" s="4">
        <f t="shared" si="1"/>
        <v>13</v>
      </c>
      <c r="K17" s="4" t="s">
        <v>52</v>
      </c>
      <c r="L17" s="4" t="s">
        <v>164</v>
      </c>
      <c r="M17" s="4" t="s">
        <v>17</v>
      </c>
      <c r="N17" s="4" t="s">
        <v>23</v>
      </c>
      <c r="O17" s="4">
        <v>33</v>
      </c>
      <c r="P17" s="4">
        <v>-5.8</v>
      </c>
      <c r="Q17" s="43">
        <f t="shared" si="7"/>
        <v>-0.17575757575757575</v>
      </c>
      <c r="R17" s="12">
        <f t="shared" si="6"/>
        <v>13</v>
      </c>
      <c r="AC17" s="4" t="s">
        <v>38</v>
      </c>
      <c r="AD17" s="4" t="s">
        <v>69</v>
      </c>
      <c r="AE17" s="4" t="s">
        <v>22</v>
      </c>
      <c r="AF17" s="4" t="s">
        <v>23</v>
      </c>
      <c r="AG17" s="4">
        <v>38.700000000000003</v>
      </c>
      <c r="AH17" s="4">
        <v>0.7</v>
      </c>
      <c r="AI17" s="44">
        <f t="shared" si="9"/>
        <v>1.8087855297157621E-2</v>
      </c>
      <c r="AJ17" s="4">
        <f>RANK(AI17,AI5:AI97,0)</f>
        <v>13</v>
      </c>
      <c r="AL17" s="12" t="s">
        <v>26</v>
      </c>
      <c r="AM17" s="12" t="s">
        <v>84</v>
      </c>
      <c r="AN17" s="12" t="s">
        <v>17</v>
      </c>
      <c r="AO17" s="12" t="s">
        <v>23</v>
      </c>
      <c r="AP17" s="12">
        <v>27.9</v>
      </c>
      <c r="AQ17" s="12">
        <v>0.7</v>
      </c>
      <c r="AR17" s="46">
        <f t="shared" si="8"/>
        <v>2.5089605734767026E-2</v>
      </c>
      <c r="AS17" s="12">
        <f>RANK(AR17,AR5:AR97,0)</f>
        <v>13</v>
      </c>
    </row>
    <row r="18" spans="2:45" x14ac:dyDescent="0.25">
      <c r="B18" s="4" t="s">
        <v>43</v>
      </c>
      <c r="C18" s="4" t="s">
        <v>294</v>
      </c>
      <c r="D18" s="4" t="s">
        <v>22</v>
      </c>
      <c r="E18" s="4" t="s">
        <v>23</v>
      </c>
      <c r="F18" s="4">
        <v>10.5</v>
      </c>
      <c r="G18" s="4">
        <v>-2.1</v>
      </c>
      <c r="H18" s="43">
        <f t="shared" si="0"/>
        <v>-0.2</v>
      </c>
      <c r="I18" s="4">
        <f t="shared" si="1"/>
        <v>14</v>
      </c>
      <c r="K18" s="4" t="s">
        <v>50</v>
      </c>
      <c r="L18" s="4" t="s">
        <v>256</v>
      </c>
      <c r="M18" s="4" t="s">
        <v>17</v>
      </c>
      <c r="N18" s="4" t="s">
        <v>23</v>
      </c>
      <c r="O18" s="4">
        <v>17.5</v>
      </c>
      <c r="P18" s="4">
        <v>-3</v>
      </c>
      <c r="Q18" s="43">
        <f t="shared" si="7"/>
        <v>-0.17142857142857143</v>
      </c>
      <c r="R18" s="12">
        <f t="shared" si="6"/>
        <v>14</v>
      </c>
      <c r="AC18" s="4" t="s">
        <v>20</v>
      </c>
      <c r="AD18" s="4" t="s">
        <v>144</v>
      </c>
      <c r="AE18" s="4" t="s">
        <v>22</v>
      </c>
      <c r="AF18" s="4" t="s">
        <v>23</v>
      </c>
      <c r="AG18" s="4">
        <v>40.6</v>
      </c>
      <c r="AH18" s="4">
        <v>0.7</v>
      </c>
      <c r="AI18" s="44">
        <f t="shared" si="9"/>
        <v>1.7241379310344827E-2</v>
      </c>
      <c r="AJ18" s="4">
        <f>RANK(AI18,AI5:AI98,0)</f>
        <v>14</v>
      </c>
      <c r="AL18" s="12" t="s">
        <v>20</v>
      </c>
      <c r="AM18" s="12" t="s">
        <v>165</v>
      </c>
      <c r="AN18" s="12" t="s">
        <v>17</v>
      </c>
      <c r="AO18" s="12" t="s">
        <v>23</v>
      </c>
      <c r="AP18" s="12">
        <v>24.8</v>
      </c>
      <c r="AQ18" s="12">
        <v>0.6</v>
      </c>
      <c r="AR18" s="46">
        <f t="shared" si="8"/>
        <v>2.4193548387096774E-2</v>
      </c>
      <c r="AS18" s="12">
        <f>RANK(AR18,AR5:AR98,0)</f>
        <v>14</v>
      </c>
    </row>
    <row r="19" spans="2:45" x14ac:dyDescent="0.25">
      <c r="B19" s="4" t="s">
        <v>286</v>
      </c>
      <c r="C19" s="4" t="s">
        <v>289</v>
      </c>
      <c r="D19" s="4" t="s">
        <v>22</v>
      </c>
      <c r="E19" s="4" t="s">
        <v>23</v>
      </c>
      <c r="F19" s="4">
        <v>24.5</v>
      </c>
      <c r="G19" s="4">
        <v>-4.7</v>
      </c>
      <c r="H19" s="43">
        <f t="shared" si="0"/>
        <v>-0.19183673469387755</v>
      </c>
      <c r="I19" s="4">
        <f t="shared" si="1"/>
        <v>15</v>
      </c>
      <c r="K19" s="4" t="s">
        <v>26</v>
      </c>
      <c r="L19" s="4" t="s">
        <v>74</v>
      </c>
      <c r="M19" s="4" t="s">
        <v>17</v>
      </c>
      <c r="N19" s="4" t="s">
        <v>23</v>
      </c>
      <c r="O19" s="4">
        <v>24.7</v>
      </c>
      <c r="P19" s="4">
        <v>-4.2</v>
      </c>
      <c r="Q19" s="43">
        <f t="shared" si="7"/>
        <v>-0.17004048582995954</v>
      </c>
      <c r="R19" s="12">
        <f t="shared" si="6"/>
        <v>15</v>
      </c>
      <c r="AC19" s="4" t="s">
        <v>20</v>
      </c>
      <c r="AD19" s="4" t="s">
        <v>135</v>
      </c>
      <c r="AE19" s="4" t="s">
        <v>22</v>
      </c>
      <c r="AF19" s="4" t="s">
        <v>23</v>
      </c>
      <c r="AG19" s="4">
        <v>38.6</v>
      </c>
      <c r="AH19" s="4">
        <v>0.6</v>
      </c>
      <c r="AI19" s="44">
        <f t="shared" si="9"/>
        <v>1.5544041450777202E-2</v>
      </c>
      <c r="AJ19" s="4">
        <f>RANK(AI19,AI5:AI99,0)</f>
        <v>15</v>
      </c>
      <c r="AL19" s="12" t="s">
        <v>62</v>
      </c>
      <c r="AM19" s="12" t="s">
        <v>250</v>
      </c>
      <c r="AN19" s="12" t="s">
        <v>17</v>
      </c>
      <c r="AO19" s="12" t="s">
        <v>23</v>
      </c>
      <c r="AP19" s="12">
        <v>25.8</v>
      </c>
      <c r="AQ19" s="12">
        <v>0.6</v>
      </c>
      <c r="AR19" s="46">
        <f t="shared" si="8"/>
        <v>2.3255813953488372E-2</v>
      </c>
      <c r="AS19" s="12">
        <f>RANK(AR19,AR5:AR99,0)</f>
        <v>15</v>
      </c>
    </row>
    <row r="20" spans="2:45" x14ac:dyDescent="0.25">
      <c r="B20" s="4" t="s">
        <v>38</v>
      </c>
      <c r="C20" s="4" t="s">
        <v>207</v>
      </c>
      <c r="D20" s="4" t="s">
        <v>22</v>
      </c>
      <c r="E20" s="4" t="s">
        <v>23</v>
      </c>
      <c r="F20" s="4">
        <v>22.1</v>
      </c>
      <c r="G20" s="4">
        <v>-4.2</v>
      </c>
      <c r="H20" s="43">
        <f t="shared" si="0"/>
        <v>-0.19004524886877827</v>
      </c>
      <c r="I20" s="4">
        <f t="shared" si="1"/>
        <v>16</v>
      </c>
      <c r="K20" s="4" t="s">
        <v>20</v>
      </c>
      <c r="L20" s="4" t="s">
        <v>55</v>
      </c>
      <c r="M20" s="4" t="s">
        <v>17</v>
      </c>
      <c r="N20" s="4" t="s">
        <v>23</v>
      </c>
      <c r="O20" s="4">
        <v>35.299999999999997</v>
      </c>
      <c r="P20" s="4">
        <v>-5.8</v>
      </c>
      <c r="Q20" s="43">
        <f t="shared" si="7"/>
        <v>-0.1643059490084986</v>
      </c>
      <c r="R20" s="12">
        <f t="shared" si="6"/>
        <v>16</v>
      </c>
      <c r="AC20" s="4" t="s">
        <v>26</v>
      </c>
      <c r="AD20" s="4" t="s">
        <v>83</v>
      </c>
      <c r="AE20" s="4" t="s">
        <v>22</v>
      </c>
      <c r="AF20" s="4" t="s">
        <v>23</v>
      </c>
      <c r="AG20" s="4">
        <v>34</v>
      </c>
      <c r="AH20" s="4">
        <v>0.5</v>
      </c>
      <c r="AI20" s="44">
        <f t="shared" si="9"/>
        <v>1.4705882352941176E-2</v>
      </c>
      <c r="AJ20" s="4">
        <f>RANK(AI20,AI5:AI100,0)</f>
        <v>16</v>
      </c>
      <c r="AL20" s="12" t="s">
        <v>38</v>
      </c>
      <c r="AM20" s="12" t="s">
        <v>182</v>
      </c>
      <c r="AN20" s="12" t="s">
        <v>17</v>
      </c>
      <c r="AO20" s="12" t="s">
        <v>23</v>
      </c>
      <c r="AP20" s="12">
        <v>21.9</v>
      </c>
      <c r="AQ20" s="12">
        <v>0.5</v>
      </c>
      <c r="AR20" s="46">
        <f t="shared" si="8"/>
        <v>2.2831050228310504E-2</v>
      </c>
      <c r="AS20" s="12">
        <f>RANK(AR20,AR5:AR100,0)</f>
        <v>16</v>
      </c>
    </row>
    <row r="21" spans="2:45" x14ac:dyDescent="0.25">
      <c r="B21" s="4" t="s">
        <v>20</v>
      </c>
      <c r="C21" s="4" t="s">
        <v>113</v>
      </c>
      <c r="D21" s="4" t="s">
        <v>22</v>
      </c>
      <c r="E21" s="4" t="s">
        <v>23</v>
      </c>
      <c r="F21" s="4">
        <v>37.200000000000003</v>
      </c>
      <c r="G21" s="4">
        <v>-6.6</v>
      </c>
      <c r="H21" s="43">
        <f t="shared" si="0"/>
        <v>-0.17741935483870966</v>
      </c>
      <c r="I21" s="4">
        <f t="shared" si="1"/>
        <v>17</v>
      </c>
      <c r="K21" s="4" t="s">
        <v>38</v>
      </c>
      <c r="L21" s="4" t="s">
        <v>155</v>
      </c>
      <c r="M21" s="4" t="s">
        <v>17</v>
      </c>
      <c r="N21" s="4" t="s">
        <v>23</v>
      </c>
      <c r="O21" s="4">
        <v>26.8</v>
      </c>
      <c r="P21" s="4">
        <v>-4.4000000000000004</v>
      </c>
      <c r="Q21" s="43">
        <f t="shared" si="7"/>
        <v>-0.16417910447761194</v>
      </c>
      <c r="R21" s="12">
        <f t="shared" si="6"/>
        <v>17</v>
      </c>
      <c r="AC21" s="4" t="s">
        <v>20</v>
      </c>
      <c r="AD21" s="4" t="s">
        <v>57</v>
      </c>
      <c r="AE21" s="4" t="s">
        <v>22</v>
      </c>
      <c r="AF21" s="4" t="s">
        <v>23</v>
      </c>
      <c r="AG21" s="4">
        <v>44.7</v>
      </c>
      <c r="AH21" s="4">
        <v>0.5</v>
      </c>
      <c r="AI21" s="44">
        <f t="shared" si="9"/>
        <v>1.1185682326621923E-2</v>
      </c>
      <c r="AJ21" s="4">
        <f>RANK(AI21,AI5:AI101,0)</f>
        <v>17</v>
      </c>
      <c r="AL21" s="12" t="s">
        <v>64</v>
      </c>
      <c r="AM21" s="12" t="s">
        <v>215</v>
      </c>
      <c r="AN21" s="12" t="s">
        <v>17</v>
      </c>
      <c r="AO21" s="12" t="s">
        <v>23</v>
      </c>
      <c r="AP21" s="12">
        <v>26.8</v>
      </c>
      <c r="AQ21" s="12">
        <v>0.6</v>
      </c>
      <c r="AR21" s="46">
        <f t="shared" si="8"/>
        <v>2.2388059701492536E-2</v>
      </c>
      <c r="AS21" s="12">
        <f>RANK(AR21,AR5:AR100,0)</f>
        <v>17</v>
      </c>
    </row>
    <row r="22" spans="2:45" x14ac:dyDescent="0.25">
      <c r="B22" s="4" t="s">
        <v>38</v>
      </c>
      <c r="C22" s="4" t="s">
        <v>69</v>
      </c>
      <c r="D22" s="4" t="s">
        <v>22</v>
      </c>
      <c r="E22" s="4" t="s">
        <v>23</v>
      </c>
      <c r="F22" s="4">
        <v>45.7</v>
      </c>
      <c r="G22" s="4">
        <v>-8.1</v>
      </c>
      <c r="H22" s="43">
        <f t="shared" si="0"/>
        <v>-0.17724288840262581</v>
      </c>
      <c r="I22" s="4">
        <f t="shared" si="1"/>
        <v>18</v>
      </c>
      <c r="K22" s="4" t="s">
        <v>64</v>
      </c>
      <c r="L22" s="4" t="s">
        <v>87</v>
      </c>
      <c r="M22" s="4" t="s">
        <v>17</v>
      </c>
      <c r="N22" s="4" t="s">
        <v>23</v>
      </c>
      <c r="O22" s="4">
        <v>34.200000000000003</v>
      </c>
      <c r="P22" s="4">
        <v>-5.6</v>
      </c>
      <c r="Q22" s="43">
        <f t="shared" si="7"/>
        <v>-0.1637426900584795</v>
      </c>
      <c r="R22" s="12">
        <f t="shared" si="6"/>
        <v>18</v>
      </c>
      <c r="AC22" s="4" t="s">
        <v>33</v>
      </c>
      <c r="AD22" s="4" t="s">
        <v>100</v>
      </c>
      <c r="AE22" s="4" t="s">
        <v>22</v>
      </c>
      <c r="AF22" s="4" t="s">
        <v>23</v>
      </c>
      <c r="AG22" s="4">
        <v>37.4</v>
      </c>
      <c r="AH22" s="4">
        <v>0.4</v>
      </c>
      <c r="AI22" s="44">
        <f t="shared" si="9"/>
        <v>1.0695187165775402E-2</v>
      </c>
      <c r="AJ22" s="4">
        <f>RANK(AI22,AI5:AI102,0)</f>
        <v>18</v>
      </c>
      <c r="AL22" s="12" t="s">
        <v>317</v>
      </c>
      <c r="AM22" s="12" t="s">
        <v>316</v>
      </c>
      <c r="AN22" s="12" t="s">
        <v>17</v>
      </c>
      <c r="AO22" s="12" t="s">
        <v>23</v>
      </c>
      <c r="AP22" s="12">
        <v>27.8</v>
      </c>
      <c r="AQ22" s="12">
        <v>0.6</v>
      </c>
      <c r="AR22" s="46">
        <f t="shared" si="8"/>
        <v>2.1582733812949638E-2</v>
      </c>
      <c r="AS22" s="12">
        <f>RANK(AR22,AR5:AR102,0)</f>
        <v>18</v>
      </c>
    </row>
    <row r="23" spans="2:45" x14ac:dyDescent="0.25">
      <c r="B23" s="4" t="s">
        <v>50</v>
      </c>
      <c r="C23" s="4" t="s">
        <v>180</v>
      </c>
      <c r="D23" s="4" t="s">
        <v>22</v>
      </c>
      <c r="E23" s="4" t="s">
        <v>23</v>
      </c>
      <c r="F23" s="4">
        <v>15.3</v>
      </c>
      <c r="G23" s="4">
        <v>-2.7</v>
      </c>
      <c r="H23" s="43">
        <f t="shared" si="0"/>
        <v>-0.17647058823529413</v>
      </c>
      <c r="I23" s="4">
        <f t="shared" si="1"/>
        <v>19</v>
      </c>
      <c r="K23" s="4" t="s">
        <v>62</v>
      </c>
      <c r="L23" s="4" t="s">
        <v>80</v>
      </c>
      <c r="M23" s="4" t="s">
        <v>17</v>
      </c>
      <c r="N23" s="4" t="s">
        <v>23</v>
      </c>
      <c r="O23" s="4">
        <v>12.5</v>
      </c>
      <c r="P23" s="4">
        <v>-2</v>
      </c>
      <c r="Q23" s="43">
        <f t="shared" si="7"/>
        <v>-0.16</v>
      </c>
      <c r="R23" s="12">
        <f t="shared" si="6"/>
        <v>19</v>
      </c>
      <c r="AC23" s="4" t="s">
        <v>24</v>
      </c>
      <c r="AD23" s="4" t="s">
        <v>147</v>
      </c>
      <c r="AE23" s="4" t="s">
        <v>22</v>
      </c>
      <c r="AF23" s="4" t="s">
        <v>23</v>
      </c>
      <c r="AG23" s="4">
        <v>39.6</v>
      </c>
      <c r="AH23" s="4">
        <v>0.4</v>
      </c>
      <c r="AI23" s="44">
        <f t="shared" si="9"/>
        <v>1.0101010101010102E-2</v>
      </c>
      <c r="AJ23" s="4">
        <f>RANK(AI23,AI5:AI103,0)</f>
        <v>19</v>
      </c>
      <c r="AL23" s="12" t="s">
        <v>40</v>
      </c>
      <c r="AM23" s="12" t="s">
        <v>133</v>
      </c>
      <c r="AN23" s="12" t="s">
        <v>17</v>
      </c>
      <c r="AO23" s="12" t="s">
        <v>23</v>
      </c>
      <c r="AP23" s="12">
        <v>28.7</v>
      </c>
      <c r="AQ23" s="12">
        <v>0.6</v>
      </c>
      <c r="AR23" s="46">
        <f t="shared" si="8"/>
        <v>2.0905923344947733E-2</v>
      </c>
      <c r="AS23" s="12">
        <f>RANK(AR23,AR5:AR103,0)</f>
        <v>19</v>
      </c>
    </row>
    <row r="24" spans="2:45" x14ac:dyDescent="0.25">
      <c r="B24" s="4" t="s">
        <v>40</v>
      </c>
      <c r="C24" s="4" t="s">
        <v>92</v>
      </c>
      <c r="D24" s="4" t="s">
        <v>22</v>
      </c>
      <c r="E24" s="4" t="s">
        <v>23</v>
      </c>
      <c r="F24" s="4">
        <v>56.9</v>
      </c>
      <c r="G24" s="4">
        <v>-9.6999999999999993</v>
      </c>
      <c r="H24" s="43">
        <f t="shared" si="0"/>
        <v>-0.17047451669595781</v>
      </c>
      <c r="I24" s="4">
        <f t="shared" si="1"/>
        <v>20</v>
      </c>
      <c r="K24" s="4" t="s">
        <v>20</v>
      </c>
      <c r="L24" s="4" t="s">
        <v>189</v>
      </c>
      <c r="M24" s="4" t="s">
        <v>17</v>
      </c>
      <c r="N24" s="4" t="s">
        <v>23</v>
      </c>
      <c r="O24" s="4">
        <v>23.2</v>
      </c>
      <c r="P24" s="4">
        <v>-3.7</v>
      </c>
      <c r="Q24" s="43">
        <f t="shared" si="7"/>
        <v>-0.15948275862068967</v>
      </c>
      <c r="R24" s="12">
        <f t="shared" si="6"/>
        <v>20</v>
      </c>
      <c r="AC24" s="4" t="s">
        <v>40</v>
      </c>
      <c r="AD24" s="4" t="s">
        <v>191</v>
      </c>
      <c r="AE24" s="4" t="s">
        <v>22</v>
      </c>
      <c r="AF24" s="4" t="s">
        <v>23</v>
      </c>
      <c r="AG24" s="4">
        <v>31.2</v>
      </c>
      <c r="AH24" s="4">
        <v>0.2</v>
      </c>
      <c r="AI24" s="44">
        <f t="shared" si="9"/>
        <v>6.4102564102564109E-3</v>
      </c>
      <c r="AJ24" s="4">
        <f>RANK(AI24,AI5:AI104,0)</f>
        <v>20</v>
      </c>
      <c r="AL24" s="12" t="s">
        <v>38</v>
      </c>
      <c r="AM24" s="12" t="s">
        <v>101</v>
      </c>
      <c r="AN24" s="12" t="s">
        <v>17</v>
      </c>
      <c r="AO24" s="12" t="s">
        <v>23</v>
      </c>
      <c r="AP24" s="12">
        <v>36.4</v>
      </c>
      <c r="AQ24" s="12">
        <v>0.6</v>
      </c>
      <c r="AR24" s="46">
        <f t="shared" si="8"/>
        <v>1.6483516483516484E-2</v>
      </c>
      <c r="AS24" s="12">
        <f>RANK(AR24,AR5:AR104,0)</f>
        <v>20</v>
      </c>
    </row>
    <row r="25" spans="2:45" x14ac:dyDescent="0.25">
      <c r="B25" s="4" t="s">
        <v>315</v>
      </c>
      <c r="C25" s="12" t="s">
        <v>314</v>
      </c>
      <c r="D25" s="4" t="s">
        <v>22</v>
      </c>
      <c r="E25" s="4" t="s">
        <v>23</v>
      </c>
      <c r="F25" s="4">
        <v>23.7</v>
      </c>
      <c r="G25" s="4">
        <v>-4</v>
      </c>
      <c r="H25" s="43">
        <f t="shared" si="0"/>
        <v>-0.16877637130801687</v>
      </c>
      <c r="I25" s="4">
        <f t="shared" si="1"/>
        <v>21</v>
      </c>
      <c r="K25" s="4" t="s">
        <v>36</v>
      </c>
      <c r="L25" s="4" t="s">
        <v>151</v>
      </c>
      <c r="M25" s="4" t="s">
        <v>17</v>
      </c>
      <c r="N25" s="4" t="s">
        <v>23</v>
      </c>
      <c r="O25" s="4">
        <v>20.7</v>
      </c>
      <c r="P25" s="4">
        <v>-3.2</v>
      </c>
      <c r="Q25" s="43">
        <f t="shared" si="7"/>
        <v>-0.15458937198067635</v>
      </c>
      <c r="R25" s="12">
        <f t="shared" si="6"/>
        <v>21</v>
      </c>
      <c r="AC25" s="4" t="s">
        <v>20</v>
      </c>
      <c r="AD25" s="4" t="s">
        <v>190</v>
      </c>
      <c r="AE25" s="4" t="s">
        <v>22</v>
      </c>
      <c r="AF25" s="4" t="s">
        <v>23</v>
      </c>
      <c r="AG25" s="4">
        <v>48</v>
      </c>
      <c r="AH25" s="4">
        <v>0.3</v>
      </c>
      <c r="AI25" s="44">
        <f t="shared" si="9"/>
        <v>6.2499999999999995E-3</v>
      </c>
      <c r="AJ25" s="4">
        <f>RANK(AI25,AI5:AI105,0)</f>
        <v>21</v>
      </c>
      <c r="AL25" s="12" t="s">
        <v>64</v>
      </c>
      <c r="AM25" s="12" t="s">
        <v>157</v>
      </c>
      <c r="AN25" s="12" t="s">
        <v>17</v>
      </c>
      <c r="AO25" s="12" t="s">
        <v>23</v>
      </c>
      <c r="AP25" s="12">
        <v>27.4</v>
      </c>
      <c r="AQ25" s="12">
        <v>0.4</v>
      </c>
      <c r="AR25" s="46">
        <f t="shared" si="8"/>
        <v>1.4598540145985403E-2</v>
      </c>
      <c r="AS25" s="12">
        <f>RANK(AR25,AR5:AR105,0)</f>
        <v>21</v>
      </c>
    </row>
    <row r="26" spans="2:45" x14ac:dyDescent="0.25">
      <c r="B26" s="4" t="s">
        <v>29</v>
      </c>
      <c r="C26" s="4" t="s">
        <v>96</v>
      </c>
      <c r="D26" s="4" t="s">
        <v>22</v>
      </c>
      <c r="E26" s="4" t="s">
        <v>23</v>
      </c>
      <c r="F26" s="4">
        <v>46.9</v>
      </c>
      <c r="G26" s="4">
        <v>-7.9</v>
      </c>
      <c r="H26" s="43">
        <f t="shared" si="0"/>
        <v>-0.16844349680170578</v>
      </c>
      <c r="I26" s="4">
        <f t="shared" si="1"/>
        <v>22</v>
      </c>
      <c r="K26" s="4" t="s">
        <v>26</v>
      </c>
      <c r="L26" s="4" t="s">
        <v>283</v>
      </c>
      <c r="M26" s="4" t="s">
        <v>17</v>
      </c>
      <c r="N26" s="4" t="s">
        <v>23</v>
      </c>
      <c r="O26" s="4">
        <v>32.1</v>
      </c>
      <c r="P26" s="4">
        <v>-4.9000000000000004</v>
      </c>
      <c r="Q26" s="43">
        <f t="shared" si="7"/>
        <v>-0.15264797507788164</v>
      </c>
      <c r="R26" s="12">
        <f t="shared" si="6"/>
        <v>22</v>
      </c>
      <c r="AC26" s="4" t="s">
        <v>50</v>
      </c>
      <c r="AD26" s="4" t="s">
        <v>180</v>
      </c>
      <c r="AE26" s="4" t="s">
        <v>22</v>
      </c>
      <c r="AF26" s="4" t="s">
        <v>23</v>
      </c>
      <c r="AG26" s="4">
        <v>38.1</v>
      </c>
      <c r="AH26" s="4">
        <v>0.2</v>
      </c>
      <c r="AI26" s="44">
        <f t="shared" si="9"/>
        <v>5.2493438320209973E-3</v>
      </c>
      <c r="AJ26" s="4">
        <f>RANK(AI26,AI5:AI106,0)</f>
        <v>22</v>
      </c>
      <c r="AL26" s="12" t="s">
        <v>286</v>
      </c>
      <c r="AM26" s="12" t="s">
        <v>291</v>
      </c>
      <c r="AN26" s="12" t="s">
        <v>17</v>
      </c>
      <c r="AO26" s="12" t="s">
        <v>23</v>
      </c>
      <c r="AP26" s="12">
        <v>22.4</v>
      </c>
      <c r="AQ26" s="12">
        <v>0.3</v>
      </c>
      <c r="AR26" s="46">
        <f t="shared" si="8"/>
        <v>1.3392857142857144E-2</v>
      </c>
      <c r="AS26" s="12">
        <f>RANK(AR26,AR5:AR106,0)</f>
        <v>22</v>
      </c>
    </row>
    <row r="27" spans="2:45" x14ac:dyDescent="0.25">
      <c r="B27" s="4" t="s">
        <v>24</v>
      </c>
      <c r="C27" s="4" t="s">
        <v>110</v>
      </c>
      <c r="D27" s="4" t="s">
        <v>22</v>
      </c>
      <c r="E27" s="4" t="s">
        <v>23</v>
      </c>
      <c r="F27" s="4">
        <v>30.5</v>
      </c>
      <c r="G27" s="4">
        <v>-4.9000000000000004</v>
      </c>
      <c r="H27" s="43">
        <f t="shared" si="0"/>
        <v>-0.16065573770491803</v>
      </c>
      <c r="I27" s="4">
        <f t="shared" si="1"/>
        <v>23</v>
      </c>
      <c r="K27" s="4" t="s">
        <v>20</v>
      </c>
      <c r="L27" s="4" t="s">
        <v>216</v>
      </c>
      <c r="M27" s="4" t="s">
        <v>17</v>
      </c>
      <c r="N27" s="4" t="s">
        <v>23</v>
      </c>
      <c r="O27" s="4">
        <v>26.4</v>
      </c>
      <c r="P27" s="4">
        <v>-3.9</v>
      </c>
      <c r="Q27" s="43">
        <f t="shared" si="7"/>
        <v>-0.14772727272727273</v>
      </c>
      <c r="R27" s="12">
        <f t="shared" si="6"/>
        <v>23</v>
      </c>
      <c r="AC27" s="4" t="s">
        <v>20</v>
      </c>
      <c r="AD27" s="4" t="s">
        <v>187</v>
      </c>
      <c r="AE27" s="4" t="s">
        <v>22</v>
      </c>
      <c r="AF27" s="4" t="s">
        <v>23</v>
      </c>
      <c r="AG27" s="4">
        <v>35.200000000000003</v>
      </c>
      <c r="AH27" s="4">
        <v>0.1</v>
      </c>
      <c r="AI27" s="44">
        <f t="shared" si="9"/>
        <v>2.840909090909091E-3</v>
      </c>
      <c r="AJ27" s="4">
        <f>RANK(AI27,AI5:AI107,0)</f>
        <v>23</v>
      </c>
      <c r="AL27" s="12" t="s">
        <v>52</v>
      </c>
      <c r="AM27" s="12" t="s">
        <v>111</v>
      </c>
      <c r="AN27" s="12" t="s">
        <v>17</v>
      </c>
      <c r="AO27" s="12" t="s">
        <v>23</v>
      </c>
      <c r="AP27" s="12">
        <v>25.7</v>
      </c>
      <c r="AQ27" s="12">
        <v>0.3</v>
      </c>
      <c r="AR27" s="46">
        <f t="shared" si="8"/>
        <v>1.1673151750972763E-2</v>
      </c>
      <c r="AS27" s="12">
        <f>RANK(AR27,AR5:AR107,0)</f>
        <v>23</v>
      </c>
    </row>
    <row r="28" spans="2:45" x14ac:dyDescent="0.25">
      <c r="B28" s="4" t="s">
        <v>20</v>
      </c>
      <c r="C28" s="4" t="s">
        <v>66</v>
      </c>
      <c r="D28" s="4" t="s">
        <v>22</v>
      </c>
      <c r="E28" s="4" t="s">
        <v>23</v>
      </c>
      <c r="F28" s="4">
        <v>50.5</v>
      </c>
      <c r="G28" s="4">
        <v>-7.9</v>
      </c>
      <c r="H28" s="43">
        <f t="shared" si="0"/>
        <v>-0.15643564356435644</v>
      </c>
      <c r="I28" s="4">
        <f t="shared" si="1"/>
        <v>24</v>
      </c>
      <c r="K28" s="34" t="s">
        <v>43</v>
      </c>
      <c r="L28" s="34" t="s">
        <v>313</v>
      </c>
      <c r="M28" s="34" t="s">
        <v>17</v>
      </c>
      <c r="N28" s="34" t="s">
        <v>23</v>
      </c>
      <c r="O28" s="34">
        <v>18</v>
      </c>
      <c r="P28" s="4">
        <v>-2.6</v>
      </c>
      <c r="Q28" s="43">
        <f t="shared" si="7"/>
        <v>-0.14444444444444446</v>
      </c>
      <c r="R28" s="12">
        <f t="shared" si="6"/>
        <v>24</v>
      </c>
      <c r="AC28" s="4" t="s">
        <v>38</v>
      </c>
      <c r="AD28" s="4" t="s">
        <v>106</v>
      </c>
      <c r="AE28" s="4" t="s">
        <v>22</v>
      </c>
      <c r="AF28" s="4" t="s">
        <v>23</v>
      </c>
      <c r="AG28" s="4">
        <v>38.4</v>
      </c>
      <c r="AH28" s="4">
        <v>0.1</v>
      </c>
      <c r="AI28" s="44">
        <f t="shared" si="9"/>
        <v>2.604166666666667E-3</v>
      </c>
      <c r="AJ28" s="4">
        <f>RANK(AI28,AI5:AI108,0)</f>
        <v>24</v>
      </c>
      <c r="AL28" s="12" t="s">
        <v>33</v>
      </c>
      <c r="AM28" s="12" t="s">
        <v>198</v>
      </c>
      <c r="AN28" s="12" t="s">
        <v>17</v>
      </c>
      <c r="AO28" s="12" t="s">
        <v>23</v>
      </c>
      <c r="AP28" s="12">
        <v>23.1</v>
      </c>
      <c r="AQ28" s="12">
        <v>0.2</v>
      </c>
      <c r="AR28" s="46">
        <f t="shared" si="8"/>
        <v>8.658008658008658E-3</v>
      </c>
      <c r="AS28" s="12">
        <f>RANK(AR28,AR5:AR108,0)</f>
        <v>24</v>
      </c>
    </row>
    <row r="29" spans="2:45" x14ac:dyDescent="0.25">
      <c r="B29" s="4" t="s">
        <v>20</v>
      </c>
      <c r="C29" s="4" t="s">
        <v>154</v>
      </c>
      <c r="D29" s="4" t="s">
        <v>22</v>
      </c>
      <c r="E29" s="4" t="s">
        <v>23</v>
      </c>
      <c r="F29" s="4">
        <v>26.5</v>
      </c>
      <c r="G29" s="4">
        <v>-4.0999999999999996</v>
      </c>
      <c r="H29" s="43">
        <f t="shared" si="0"/>
        <v>-0.15471698113207547</v>
      </c>
      <c r="I29" s="4">
        <f t="shared" si="1"/>
        <v>25</v>
      </c>
      <c r="K29" s="4" t="s">
        <v>317</v>
      </c>
      <c r="L29" s="4" t="s">
        <v>316</v>
      </c>
      <c r="M29" s="4" t="s">
        <v>17</v>
      </c>
      <c r="N29" s="4" t="s">
        <v>23</v>
      </c>
      <c r="O29" s="4">
        <v>16</v>
      </c>
      <c r="P29" s="4">
        <v>-2.2999999999999998</v>
      </c>
      <c r="Q29" s="43">
        <f t="shared" si="7"/>
        <v>-0.14374999999999999</v>
      </c>
      <c r="R29" s="12">
        <f t="shared" si="6"/>
        <v>25</v>
      </c>
      <c r="AC29" s="4" t="s">
        <v>26</v>
      </c>
      <c r="AD29" s="4" t="s">
        <v>86</v>
      </c>
      <c r="AE29" s="4" t="s">
        <v>22</v>
      </c>
      <c r="AF29" s="4" t="s">
        <v>23</v>
      </c>
      <c r="AG29" s="4">
        <v>42.9</v>
      </c>
      <c r="AH29" s="4">
        <v>0.1</v>
      </c>
      <c r="AI29" s="44">
        <f t="shared" si="9"/>
        <v>2.331002331002331E-3</v>
      </c>
      <c r="AJ29" s="4">
        <f>RANK(AI29,AI5:AI109,0)</f>
        <v>25</v>
      </c>
      <c r="AL29" s="12" t="s">
        <v>50</v>
      </c>
      <c r="AM29" s="12" t="s">
        <v>256</v>
      </c>
      <c r="AN29" s="12" t="s">
        <v>17</v>
      </c>
      <c r="AO29" s="12" t="s">
        <v>23</v>
      </c>
      <c r="AP29" s="12">
        <v>24.2</v>
      </c>
      <c r="AQ29" s="12">
        <v>0.2</v>
      </c>
      <c r="AR29" s="46">
        <f t="shared" si="8"/>
        <v>8.2644628099173556E-3</v>
      </c>
      <c r="AS29" s="12">
        <f>RANK(AR29,AR5:AR109,0)</f>
        <v>25</v>
      </c>
    </row>
    <row r="30" spans="2:45" x14ac:dyDescent="0.25">
      <c r="B30" s="4" t="s">
        <v>50</v>
      </c>
      <c r="C30" s="4" t="s">
        <v>104</v>
      </c>
      <c r="D30" s="4" t="s">
        <v>22</v>
      </c>
      <c r="E30" s="4" t="s">
        <v>23</v>
      </c>
      <c r="F30" s="4">
        <v>60.2</v>
      </c>
      <c r="G30" s="4">
        <v>-9.3000000000000007</v>
      </c>
      <c r="H30" s="43">
        <f t="shared" si="0"/>
        <v>-0.15448504983388706</v>
      </c>
      <c r="I30" s="4">
        <f t="shared" si="1"/>
        <v>26</v>
      </c>
      <c r="K30" s="4" t="s">
        <v>286</v>
      </c>
      <c r="L30" s="4" t="s">
        <v>305</v>
      </c>
      <c r="M30" s="4" t="s">
        <v>17</v>
      </c>
      <c r="N30" s="4" t="s">
        <v>23</v>
      </c>
      <c r="O30" s="4">
        <v>24.7</v>
      </c>
      <c r="P30" s="4">
        <v>-3.2</v>
      </c>
      <c r="Q30" s="43">
        <f t="shared" si="7"/>
        <v>-0.12955465587044535</v>
      </c>
      <c r="R30" s="12">
        <f t="shared" si="6"/>
        <v>26</v>
      </c>
      <c r="AC30" s="4" t="s">
        <v>40</v>
      </c>
      <c r="AD30" s="4" t="s">
        <v>171</v>
      </c>
      <c r="AE30" s="4" t="s">
        <v>22</v>
      </c>
      <c r="AF30" s="4" t="s">
        <v>23</v>
      </c>
      <c r="AG30" s="4">
        <v>35.9</v>
      </c>
      <c r="AH30" s="4">
        <v>0</v>
      </c>
      <c r="AI30" s="44">
        <f t="shared" si="9"/>
        <v>0</v>
      </c>
      <c r="AJ30" s="4">
        <f>RANK(AI30,AI5:AI110,0)</f>
        <v>26</v>
      </c>
      <c r="AL30" s="12" t="s">
        <v>43</v>
      </c>
      <c r="AM30" s="12" t="s">
        <v>169</v>
      </c>
      <c r="AN30" s="12" t="s">
        <v>17</v>
      </c>
      <c r="AO30" s="12" t="s">
        <v>23</v>
      </c>
      <c r="AP30" s="12">
        <v>24.5</v>
      </c>
      <c r="AQ30" s="12">
        <v>0.2</v>
      </c>
      <c r="AR30" s="46">
        <f t="shared" si="8"/>
        <v>8.1632653061224497E-3</v>
      </c>
      <c r="AS30" s="12">
        <f>RANK(AR30,AR5:AR110,0)</f>
        <v>26</v>
      </c>
    </row>
    <row r="31" spans="2:45" x14ac:dyDescent="0.25">
      <c r="B31" s="4" t="s">
        <v>329</v>
      </c>
      <c r="C31" s="4" t="s">
        <v>338</v>
      </c>
      <c r="D31" s="4" t="s">
        <v>22</v>
      </c>
      <c r="E31" s="4" t="s">
        <v>23</v>
      </c>
      <c r="F31" s="4">
        <v>38.5</v>
      </c>
      <c r="G31" s="4">
        <v>-5.9</v>
      </c>
      <c r="H31" s="43">
        <f t="shared" ref="H31:H37" si="10">G31/F31</f>
        <v>-0.15324675324675324</v>
      </c>
      <c r="I31" s="4">
        <f t="shared" si="1"/>
        <v>27</v>
      </c>
      <c r="K31" s="4" t="s">
        <v>33</v>
      </c>
      <c r="L31" s="4" t="s">
        <v>94</v>
      </c>
      <c r="M31" s="4" t="s">
        <v>17</v>
      </c>
      <c r="N31" s="4" t="s">
        <v>23</v>
      </c>
      <c r="O31" s="4">
        <v>21.8</v>
      </c>
      <c r="P31" s="4">
        <v>-2.8</v>
      </c>
      <c r="Q31" s="43">
        <f t="shared" si="7"/>
        <v>-0.12844036697247704</v>
      </c>
      <c r="R31" s="12">
        <f t="shared" si="6"/>
        <v>27</v>
      </c>
      <c r="AC31" s="4" t="s">
        <v>286</v>
      </c>
      <c r="AD31" s="4" t="s">
        <v>289</v>
      </c>
      <c r="AE31" s="4" t="s">
        <v>22</v>
      </c>
      <c r="AF31" s="4" t="s">
        <v>23</v>
      </c>
      <c r="AG31" s="4">
        <v>40.4</v>
      </c>
      <c r="AH31" s="4">
        <v>0</v>
      </c>
      <c r="AI31" s="44">
        <f t="shared" si="9"/>
        <v>0</v>
      </c>
      <c r="AJ31" s="4">
        <f>RANK(AI31,AI5:AI111,0)</f>
        <v>26</v>
      </c>
      <c r="AL31" s="12" t="s">
        <v>40</v>
      </c>
      <c r="AM31" s="12" t="s">
        <v>178</v>
      </c>
      <c r="AN31" s="12" t="s">
        <v>17</v>
      </c>
      <c r="AO31" s="12" t="s">
        <v>23</v>
      </c>
      <c r="AP31" s="12">
        <v>27.7</v>
      </c>
      <c r="AQ31" s="12">
        <v>0.2</v>
      </c>
      <c r="AR31" s="46">
        <f t="shared" si="8"/>
        <v>7.2202166064981952E-3</v>
      </c>
      <c r="AS31" s="12">
        <f>RANK(AR31,AR5:AR111,0)</f>
        <v>27</v>
      </c>
    </row>
    <row r="32" spans="2:45" x14ac:dyDescent="0.25">
      <c r="B32" s="4" t="s">
        <v>40</v>
      </c>
      <c r="C32" s="4" t="s">
        <v>171</v>
      </c>
      <c r="D32" s="4" t="s">
        <v>22</v>
      </c>
      <c r="E32" s="4" t="s">
        <v>23</v>
      </c>
      <c r="F32" s="4">
        <v>36</v>
      </c>
      <c r="G32" s="4">
        <v>-5</v>
      </c>
      <c r="H32" s="43">
        <f t="shared" si="10"/>
        <v>-0.1388888888888889</v>
      </c>
      <c r="I32" s="4">
        <f t="shared" si="1"/>
        <v>28</v>
      </c>
      <c r="K32" s="4" t="s">
        <v>26</v>
      </c>
      <c r="L32" s="4" t="s">
        <v>97</v>
      </c>
      <c r="M32" s="4" t="s">
        <v>17</v>
      </c>
      <c r="N32" s="4" t="s">
        <v>23</v>
      </c>
      <c r="O32" s="4">
        <v>23.4</v>
      </c>
      <c r="P32" s="4">
        <v>-3</v>
      </c>
      <c r="Q32" s="43">
        <f t="shared" si="7"/>
        <v>-0.12820512820512822</v>
      </c>
      <c r="R32" s="12">
        <f t="shared" si="6"/>
        <v>28</v>
      </c>
      <c r="AC32" s="4" t="s">
        <v>50</v>
      </c>
      <c r="AD32" s="4" t="s">
        <v>104</v>
      </c>
      <c r="AE32" s="4" t="s">
        <v>22</v>
      </c>
      <c r="AF32" s="4" t="s">
        <v>23</v>
      </c>
      <c r="AG32" s="4"/>
      <c r="AH32" s="4">
        <v>-1.5</v>
      </c>
      <c r="AI32" s="45"/>
      <c r="AJ32" s="4"/>
      <c r="AL32" s="12" t="s">
        <v>20</v>
      </c>
      <c r="AM32" s="12" t="s">
        <v>82</v>
      </c>
      <c r="AN32" s="12" t="s">
        <v>17</v>
      </c>
      <c r="AO32" s="12" t="s">
        <v>23</v>
      </c>
      <c r="AP32" s="12">
        <v>28.2</v>
      </c>
      <c r="AQ32" s="12">
        <v>0.2</v>
      </c>
      <c r="AR32" s="46">
        <f t="shared" si="8"/>
        <v>7.0921985815602844E-3</v>
      </c>
      <c r="AS32" s="12">
        <f>RANK(AR32,AR5:AR112,0)</f>
        <v>28</v>
      </c>
    </row>
    <row r="33" spans="2:45" x14ac:dyDescent="0.25">
      <c r="B33" s="4" t="s">
        <v>64</v>
      </c>
      <c r="C33" s="4" t="s">
        <v>186</v>
      </c>
      <c r="D33" s="4" t="s">
        <v>22</v>
      </c>
      <c r="E33" s="4" t="s">
        <v>23</v>
      </c>
      <c r="F33" s="4">
        <v>34.9</v>
      </c>
      <c r="G33" s="4">
        <v>-4.0999999999999996</v>
      </c>
      <c r="H33" s="43">
        <f t="shared" si="10"/>
        <v>-0.1174785100286533</v>
      </c>
      <c r="I33" s="4">
        <f t="shared" si="1"/>
        <v>29</v>
      </c>
      <c r="K33" s="4" t="s">
        <v>286</v>
      </c>
      <c r="L33" s="4" t="s">
        <v>291</v>
      </c>
      <c r="M33" s="4" t="s">
        <v>17</v>
      </c>
      <c r="N33" s="4" t="s">
        <v>23</v>
      </c>
      <c r="O33" s="4">
        <v>18</v>
      </c>
      <c r="P33" s="4">
        <v>-2.2999999999999998</v>
      </c>
      <c r="Q33" s="43">
        <f t="shared" si="7"/>
        <v>-0.12777777777777777</v>
      </c>
      <c r="R33" s="12">
        <f t="shared" si="6"/>
        <v>29</v>
      </c>
      <c r="AC33" s="4" t="s">
        <v>50</v>
      </c>
      <c r="AD33" s="4" t="s">
        <v>54</v>
      </c>
      <c r="AE33" s="4" t="s">
        <v>22</v>
      </c>
      <c r="AF33" s="4" t="s">
        <v>23</v>
      </c>
      <c r="AG33" s="4"/>
      <c r="AH33" s="4">
        <v>-2.1</v>
      </c>
      <c r="AI33" s="45"/>
      <c r="AJ33" s="4"/>
      <c r="AL33" s="12" t="s">
        <v>52</v>
      </c>
      <c r="AM33" s="12" t="s">
        <v>160</v>
      </c>
      <c r="AN33" s="12" t="s">
        <v>17</v>
      </c>
      <c r="AO33" s="12" t="s">
        <v>23</v>
      </c>
      <c r="AP33" s="12">
        <v>22.7</v>
      </c>
      <c r="AQ33" s="12">
        <v>0.1</v>
      </c>
      <c r="AR33" s="46">
        <f t="shared" si="8"/>
        <v>4.4052863436123352E-3</v>
      </c>
      <c r="AS33" s="12">
        <f>RANK(AR33,AR5:AR113,0)</f>
        <v>29</v>
      </c>
    </row>
    <row r="34" spans="2:45" x14ac:dyDescent="0.25">
      <c r="B34" s="4" t="s">
        <v>20</v>
      </c>
      <c r="C34" s="4" t="s">
        <v>214</v>
      </c>
      <c r="D34" s="4" t="s">
        <v>22</v>
      </c>
      <c r="E34" s="4" t="s">
        <v>23</v>
      </c>
      <c r="F34" s="4">
        <v>26.6</v>
      </c>
      <c r="G34" s="4">
        <v>-3.1</v>
      </c>
      <c r="H34" s="43">
        <f t="shared" si="10"/>
        <v>-0.11654135338345864</v>
      </c>
      <c r="I34" s="4">
        <f t="shared" si="1"/>
        <v>30</v>
      </c>
      <c r="K34" s="4" t="s">
        <v>329</v>
      </c>
      <c r="L34" s="4" t="s">
        <v>334</v>
      </c>
      <c r="M34" s="4" t="s">
        <v>17</v>
      </c>
      <c r="N34" s="4" t="s">
        <v>23</v>
      </c>
      <c r="O34" s="4">
        <v>31.3</v>
      </c>
      <c r="P34" s="12">
        <v>-3.9</v>
      </c>
      <c r="Q34" s="43">
        <f t="shared" si="7"/>
        <v>-0.12460063897763578</v>
      </c>
      <c r="R34" s="12">
        <f t="shared" si="6"/>
        <v>30</v>
      </c>
      <c r="AC34" s="4" t="s">
        <v>62</v>
      </c>
      <c r="AD34" s="4" t="s">
        <v>63</v>
      </c>
      <c r="AE34" s="4" t="s">
        <v>22</v>
      </c>
      <c r="AF34" s="4" t="s">
        <v>23</v>
      </c>
      <c r="AG34" s="4"/>
      <c r="AH34" s="4">
        <v>-1.1000000000000001</v>
      </c>
      <c r="AI34" s="45"/>
      <c r="AJ34" s="4"/>
      <c r="AL34" s="12" t="s">
        <v>38</v>
      </c>
      <c r="AM34" s="12" t="s">
        <v>172</v>
      </c>
      <c r="AN34" s="12" t="s">
        <v>17</v>
      </c>
      <c r="AO34" s="12" t="s">
        <v>23</v>
      </c>
      <c r="AP34" s="12">
        <v>24.4</v>
      </c>
      <c r="AQ34" s="12">
        <v>0.1</v>
      </c>
      <c r="AR34" s="46">
        <f t="shared" si="8"/>
        <v>4.0983606557377051E-3</v>
      </c>
      <c r="AS34" s="12">
        <f>RANK(AR34,AR5:AR114,0)</f>
        <v>30</v>
      </c>
    </row>
    <row r="35" spans="2:45" x14ac:dyDescent="0.25">
      <c r="B35" s="4" t="s">
        <v>20</v>
      </c>
      <c r="C35" s="4" t="s">
        <v>135</v>
      </c>
      <c r="D35" s="4" t="s">
        <v>22</v>
      </c>
      <c r="E35" s="4" t="s">
        <v>23</v>
      </c>
      <c r="F35" s="4">
        <v>13.1</v>
      </c>
      <c r="G35" s="4">
        <v>-1.5</v>
      </c>
      <c r="H35" s="43">
        <f t="shared" si="10"/>
        <v>-0.11450381679389313</v>
      </c>
      <c r="I35" s="4">
        <f t="shared" si="1"/>
        <v>31</v>
      </c>
      <c r="K35" s="4" t="s">
        <v>62</v>
      </c>
      <c r="L35" s="4" t="s">
        <v>307</v>
      </c>
      <c r="M35" s="4" t="s">
        <v>17</v>
      </c>
      <c r="N35" s="4" t="s">
        <v>23</v>
      </c>
      <c r="O35" s="4">
        <v>22.7</v>
      </c>
      <c r="P35" s="4">
        <v>-2.8</v>
      </c>
      <c r="Q35" s="43">
        <f t="shared" si="7"/>
        <v>-0.12334801762114538</v>
      </c>
      <c r="R35" s="12">
        <f t="shared" si="6"/>
        <v>31</v>
      </c>
      <c r="AC35" s="4" t="s">
        <v>62</v>
      </c>
      <c r="AD35" s="4" t="s">
        <v>232</v>
      </c>
      <c r="AE35" s="4" t="s">
        <v>22</v>
      </c>
      <c r="AF35" s="4" t="s">
        <v>23</v>
      </c>
      <c r="AG35" s="4"/>
      <c r="AH35" s="4">
        <v>-1.2</v>
      </c>
      <c r="AI35" s="45"/>
      <c r="AJ35" s="4"/>
      <c r="AL35" s="12" t="s">
        <v>286</v>
      </c>
      <c r="AM35" s="12" t="s">
        <v>300</v>
      </c>
      <c r="AN35" s="12" t="s">
        <v>17</v>
      </c>
      <c r="AO35" s="12" t="s">
        <v>23</v>
      </c>
      <c r="AP35" s="12">
        <v>26.3</v>
      </c>
      <c r="AQ35" s="12">
        <v>0.1</v>
      </c>
      <c r="AR35" s="46">
        <f t="shared" si="8"/>
        <v>3.8022813688212928E-3</v>
      </c>
      <c r="AS35" s="12">
        <f>RANK(AR35,AR5:AR115,0)</f>
        <v>31</v>
      </c>
    </row>
    <row r="36" spans="2:45" x14ac:dyDescent="0.25">
      <c r="B36" s="4" t="s">
        <v>20</v>
      </c>
      <c r="C36" s="4" t="s">
        <v>179</v>
      </c>
      <c r="D36" s="4" t="s">
        <v>22</v>
      </c>
      <c r="E36" s="4" t="s">
        <v>23</v>
      </c>
      <c r="F36" s="4">
        <v>26.5</v>
      </c>
      <c r="G36" s="4">
        <v>-3</v>
      </c>
      <c r="H36" s="43">
        <f t="shared" si="10"/>
        <v>-0.11320754716981132</v>
      </c>
      <c r="I36" s="4">
        <f t="shared" si="1"/>
        <v>32</v>
      </c>
      <c r="K36" s="4" t="s">
        <v>29</v>
      </c>
      <c r="L36" s="4" t="s">
        <v>213</v>
      </c>
      <c r="M36" s="4" t="s">
        <v>17</v>
      </c>
      <c r="N36" s="4" t="s">
        <v>23</v>
      </c>
      <c r="O36" s="4">
        <v>27.6</v>
      </c>
      <c r="P36" s="4">
        <v>-3.4</v>
      </c>
      <c r="Q36" s="43">
        <f t="shared" si="7"/>
        <v>-0.12318840579710144</v>
      </c>
      <c r="R36" s="12">
        <f t="shared" si="6"/>
        <v>32</v>
      </c>
      <c r="AC36" s="4" t="s">
        <v>64</v>
      </c>
      <c r="AD36" s="4" t="s">
        <v>130</v>
      </c>
      <c r="AE36" s="4" t="s">
        <v>22</v>
      </c>
      <c r="AF36" s="4" t="s">
        <v>23</v>
      </c>
      <c r="AG36" s="4"/>
      <c r="AH36" s="4">
        <v>-0.1</v>
      </c>
      <c r="AI36" s="45"/>
      <c r="AJ36" s="4"/>
      <c r="AL36" s="12" t="s">
        <v>24</v>
      </c>
      <c r="AM36" s="12" t="s">
        <v>309</v>
      </c>
      <c r="AN36" s="12" t="s">
        <v>17</v>
      </c>
      <c r="AO36" s="12" t="s">
        <v>23</v>
      </c>
      <c r="AP36" s="12">
        <v>29.3</v>
      </c>
      <c r="AQ36" s="12">
        <v>0.1</v>
      </c>
      <c r="AR36" s="46">
        <f t="shared" si="8"/>
        <v>3.4129692832764505E-3</v>
      </c>
      <c r="AS36" s="12">
        <f>RANK(AR36,AR5:AR116,0)</f>
        <v>32</v>
      </c>
    </row>
    <row r="37" spans="2:45" x14ac:dyDescent="0.25">
      <c r="B37" s="4" t="s">
        <v>64</v>
      </c>
      <c r="C37" s="4" t="s">
        <v>248</v>
      </c>
      <c r="D37" s="4" t="s">
        <v>22</v>
      </c>
      <c r="E37" s="4" t="s">
        <v>23</v>
      </c>
      <c r="F37" s="4">
        <v>30.8</v>
      </c>
      <c r="G37" s="4">
        <v>-3.4</v>
      </c>
      <c r="H37" s="43">
        <f t="shared" si="10"/>
        <v>-0.11038961038961038</v>
      </c>
      <c r="I37" s="4">
        <f t="shared" ref="I37:I68" si="11">RANK(H37,$H$5:$H$66,1)</f>
        <v>33</v>
      </c>
      <c r="K37" s="4" t="s">
        <v>50</v>
      </c>
      <c r="L37" s="4" t="s">
        <v>105</v>
      </c>
      <c r="M37" s="4" t="s">
        <v>17</v>
      </c>
      <c r="N37" s="4" t="s">
        <v>23</v>
      </c>
      <c r="O37" s="4">
        <v>44.5</v>
      </c>
      <c r="P37" s="4">
        <v>-5.4</v>
      </c>
      <c r="Q37" s="43">
        <f t="shared" si="7"/>
        <v>-0.12134831460674159</v>
      </c>
      <c r="R37" s="12">
        <f t="shared" si="6"/>
        <v>33</v>
      </c>
      <c r="AC37" s="4" t="s">
        <v>64</v>
      </c>
      <c r="AD37" s="4" t="s">
        <v>120</v>
      </c>
      <c r="AE37" s="4" t="s">
        <v>22</v>
      </c>
      <c r="AF37" s="4" t="s">
        <v>23</v>
      </c>
      <c r="AG37" s="4"/>
      <c r="AH37" s="4">
        <v>-0.2</v>
      </c>
      <c r="AI37" s="45"/>
      <c r="AJ37" s="4"/>
      <c r="AL37" s="12" t="s">
        <v>62</v>
      </c>
      <c r="AM37" s="12" t="s">
        <v>219</v>
      </c>
      <c r="AN37" s="12" t="s">
        <v>17</v>
      </c>
      <c r="AO37" s="12" t="s">
        <v>23</v>
      </c>
      <c r="AP37" s="12">
        <v>29.4</v>
      </c>
      <c r="AQ37" s="12">
        <v>0.1</v>
      </c>
      <c r="AR37" s="46">
        <f t="shared" si="8"/>
        <v>3.4013605442176874E-3</v>
      </c>
      <c r="AS37" s="12">
        <f>RANK(AR37,AR5:AR117,0)</f>
        <v>33</v>
      </c>
    </row>
    <row r="38" spans="2:45" x14ac:dyDescent="0.25">
      <c r="B38" s="4" t="s">
        <v>20</v>
      </c>
      <c r="C38" s="4" t="s">
        <v>57</v>
      </c>
      <c r="D38" s="4" t="s">
        <v>22</v>
      </c>
      <c r="E38" s="4" t="s">
        <v>23</v>
      </c>
      <c r="F38" s="4">
        <v>18.3</v>
      </c>
      <c r="G38" s="4">
        <v>-2</v>
      </c>
      <c r="H38" s="43">
        <f t="shared" ref="H38:H40" si="12">G38/F38</f>
        <v>-0.10928961748633879</v>
      </c>
      <c r="I38" s="4">
        <f t="shared" si="11"/>
        <v>34</v>
      </c>
      <c r="K38" s="4" t="s">
        <v>20</v>
      </c>
      <c r="L38" s="4" t="s">
        <v>82</v>
      </c>
      <c r="M38" s="4" t="s">
        <v>17</v>
      </c>
      <c r="N38" s="4" t="s">
        <v>23</v>
      </c>
      <c r="O38" s="4">
        <v>38.200000000000003</v>
      </c>
      <c r="P38" s="4">
        <v>-4.5999999999999996</v>
      </c>
      <c r="Q38" s="43">
        <f t="shared" si="7"/>
        <v>-0.12041884816753926</v>
      </c>
      <c r="R38" s="12">
        <f t="shared" si="6"/>
        <v>34</v>
      </c>
      <c r="AC38" s="4" t="s">
        <v>64</v>
      </c>
      <c r="AD38" s="4" t="s">
        <v>177</v>
      </c>
      <c r="AE38" s="4" t="s">
        <v>22</v>
      </c>
      <c r="AF38" s="4" t="s">
        <v>23</v>
      </c>
      <c r="AG38" s="4"/>
      <c r="AH38" s="4">
        <v>-0.4</v>
      </c>
      <c r="AI38" s="45"/>
      <c r="AJ38" s="4"/>
      <c r="AL38" s="12" t="s">
        <v>38</v>
      </c>
      <c r="AM38" s="12" t="s">
        <v>123</v>
      </c>
      <c r="AN38" s="12" t="s">
        <v>17</v>
      </c>
      <c r="AO38" s="12" t="s">
        <v>23</v>
      </c>
      <c r="AP38" s="12">
        <v>31.2</v>
      </c>
      <c r="AQ38" s="12">
        <v>0.1</v>
      </c>
      <c r="AR38" s="46">
        <f t="shared" si="8"/>
        <v>3.2051282051282055E-3</v>
      </c>
      <c r="AS38" s="12">
        <f>RANK(AR38,AR5:AR118,0)</f>
        <v>34</v>
      </c>
    </row>
    <row r="39" spans="2:45" x14ac:dyDescent="0.25">
      <c r="B39" s="4" t="s">
        <v>26</v>
      </c>
      <c r="C39" s="4" t="s">
        <v>237</v>
      </c>
      <c r="D39" s="4" t="s">
        <v>22</v>
      </c>
      <c r="E39" s="4" t="s">
        <v>23</v>
      </c>
      <c r="F39" s="4">
        <v>23.6</v>
      </c>
      <c r="G39" s="4">
        <v>-2.5</v>
      </c>
      <c r="H39" s="43">
        <f t="shared" si="12"/>
        <v>-0.1059322033898305</v>
      </c>
      <c r="I39" s="4">
        <f t="shared" si="11"/>
        <v>35</v>
      </c>
      <c r="K39" s="4" t="s">
        <v>329</v>
      </c>
      <c r="L39" s="4" t="s">
        <v>335</v>
      </c>
      <c r="M39" s="4" t="s">
        <v>17</v>
      </c>
      <c r="N39" s="4" t="s">
        <v>23</v>
      </c>
      <c r="O39" s="4">
        <v>18.2</v>
      </c>
      <c r="P39" s="12">
        <v>-2.1</v>
      </c>
      <c r="Q39" s="43">
        <f t="shared" si="7"/>
        <v>-0.11538461538461539</v>
      </c>
      <c r="R39" s="12">
        <f t="shared" si="6"/>
        <v>35</v>
      </c>
      <c r="AC39" s="4" t="s">
        <v>64</v>
      </c>
      <c r="AD39" s="4" t="s">
        <v>186</v>
      </c>
      <c r="AE39" s="4" t="s">
        <v>22</v>
      </c>
      <c r="AF39" s="4" t="s">
        <v>23</v>
      </c>
      <c r="AG39" s="4"/>
      <c r="AH39" s="4">
        <v>-0.7</v>
      </c>
      <c r="AI39" s="45"/>
      <c r="AJ39" s="4"/>
      <c r="AL39" s="12" t="s">
        <v>50</v>
      </c>
      <c r="AM39" s="12" t="s">
        <v>105</v>
      </c>
      <c r="AN39" s="12" t="s">
        <v>17</v>
      </c>
      <c r="AO39" s="12" t="s">
        <v>23</v>
      </c>
      <c r="AP39" s="12"/>
      <c r="AQ39" s="12">
        <v>-0.8</v>
      </c>
      <c r="AR39" s="42"/>
      <c r="AS39" s="12"/>
    </row>
    <row r="40" spans="2:45" x14ac:dyDescent="0.25">
      <c r="B40" s="4" t="s">
        <v>33</v>
      </c>
      <c r="C40" s="4" t="s">
        <v>100</v>
      </c>
      <c r="D40" s="4" t="s">
        <v>22</v>
      </c>
      <c r="E40" s="4" t="s">
        <v>23</v>
      </c>
      <c r="F40" s="4">
        <v>41.1</v>
      </c>
      <c r="G40" s="4">
        <v>-4.2</v>
      </c>
      <c r="H40" s="43">
        <f t="shared" si="12"/>
        <v>-0.10218978102189781</v>
      </c>
      <c r="I40" s="4">
        <f t="shared" si="11"/>
        <v>36</v>
      </c>
      <c r="K40" s="4" t="s">
        <v>20</v>
      </c>
      <c r="L40" s="4" t="s">
        <v>99</v>
      </c>
      <c r="M40" s="4" t="s">
        <v>17</v>
      </c>
      <c r="N40" s="4" t="s">
        <v>23</v>
      </c>
      <c r="O40" s="4">
        <v>23.2</v>
      </c>
      <c r="P40" s="4">
        <v>-2.6</v>
      </c>
      <c r="Q40" s="43">
        <f t="shared" ref="Q40" si="13">P40/O40</f>
        <v>-0.11206896551724138</v>
      </c>
      <c r="R40" s="12">
        <f t="shared" si="6"/>
        <v>36</v>
      </c>
      <c r="AC40" s="4" t="s">
        <v>64</v>
      </c>
      <c r="AD40" s="4" t="s">
        <v>202</v>
      </c>
      <c r="AE40" s="4" t="s">
        <v>22</v>
      </c>
      <c r="AF40" s="4" t="s">
        <v>23</v>
      </c>
      <c r="AG40" s="4"/>
      <c r="AH40" s="4">
        <v>-0.9</v>
      </c>
      <c r="AI40" s="45"/>
      <c r="AJ40" s="4"/>
      <c r="AL40" s="12" t="s">
        <v>50</v>
      </c>
      <c r="AM40" s="12" t="s">
        <v>235</v>
      </c>
      <c r="AN40" s="12" t="s">
        <v>17</v>
      </c>
      <c r="AO40" s="12" t="s">
        <v>23</v>
      </c>
      <c r="AP40" s="12"/>
      <c r="AQ40" s="12">
        <v>-0.8</v>
      </c>
      <c r="AR40" s="42"/>
      <c r="AS40" s="12"/>
    </row>
    <row r="41" spans="2:45" ht="15.75" thickBot="1" x14ac:dyDescent="0.3">
      <c r="B41" s="4" t="s">
        <v>329</v>
      </c>
      <c r="C41" s="4" t="s">
        <v>339</v>
      </c>
      <c r="D41" s="4" t="s">
        <v>22</v>
      </c>
      <c r="E41" s="4" t="s">
        <v>23</v>
      </c>
      <c r="F41" s="4">
        <v>28.6</v>
      </c>
      <c r="G41" s="4">
        <v>-2.8</v>
      </c>
      <c r="H41" s="43">
        <f t="shared" ref="H41:H88" si="14">G41/F41</f>
        <v>-9.790209790209789E-2</v>
      </c>
      <c r="I41" s="4">
        <f t="shared" si="11"/>
        <v>37</v>
      </c>
      <c r="K41" s="4" t="s">
        <v>329</v>
      </c>
      <c r="L41" s="4" t="s">
        <v>336</v>
      </c>
      <c r="M41" s="4" t="s">
        <v>17</v>
      </c>
      <c r="N41" s="4" t="s">
        <v>23</v>
      </c>
      <c r="O41" s="4">
        <v>38.299999999999997</v>
      </c>
      <c r="P41" s="12">
        <v>-4.2</v>
      </c>
      <c r="Q41" s="43">
        <f t="shared" ref="Q41:Q75" si="15">P41/O41</f>
        <v>-0.10966057441253264</v>
      </c>
      <c r="R41" s="12">
        <f t="shared" si="6"/>
        <v>37</v>
      </c>
      <c r="AC41" s="4" t="s">
        <v>38</v>
      </c>
      <c r="AD41" s="4" t="s">
        <v>218</v>
      </c>
      <c r="AE41" s="4" t="s">
        <v>22</v>
      </c>
      <c r="AF41" s="4" t="s">
        <v>23</v>
      </c>
      <c r="AG41" s="4"/>
      <c r="AH41" s="4">
        <v>-0.2</v>
      </c>
      <c r="AI41" s="45"/>
      <c r="AJ41" s="4"/>
      <c r="AL41" s="12" t="s">
        <v>50</v>
      </c>
      <c r="AM41" s="12" t="s">
        <v>67</v>
      </c>
      <c r="AN41" s="12" t="s">
        <v>17</v>
      </c>
      <c r="AO41" s="12" t="s">
        <v>23</v>
      </c>
      <c r="AP41" s="12"/>
      <c r="AQ41" s="12">
        <v>-0.9</v>
      </c>
      <c r="AR41" s="42"/>
      <c r="AS41" s="12"/>
    </row>
    <row r="42" spans="2:45" ht="15.75" thickBot="1" x14ac:dyDescent="0.3">
      <c r="B42" s="4" t="s">
        <v>40</v>
      </c>
      <c r="C42" s="4" t="s">
        <v>128</v>
      </c>
      <c r="D42" s="4" t="s">
        <v>22</v>
      </c>
      <c r="E42" s="4" t="s">
        <v>23</v>
      </c>
      <c r="F42" s="36">
        <v>25.6</v>
      </c>
      <c r="G42" s="4">
        <v>-2.5</v>
      </c>
      <c r="H42" s="43">
        <f t="shared" si="14"/>
        <v>-9.765625E-2</v>
      </c>
      <c r="I42" s="4">
        <f t="shared" si="11"/>
        <v>38</v>
      </c>
      <c r="K42" s="4" t="s">
        <v>36</v>
      </c>
      <c r="L42" s="4" t="s">
        <v>37</v>
      </c>
      <c r="M42" s="4" t="s">
        <v>17</v>
      </c>
      <c r="N42" s="4" t="s">
        <v>23</v>
      </c>
      <c r="O42" s="4">
        <v>50.8</v>
      </c>
      <c r="P42" s="4">
        <v>-5.5</v>
      </c>
      <c r="Q42" s="43">
        <f t="shared" si="15"/>
        <v>-0.10826771653543307</v>
      </c>
      <c r="R42" s="12">
        <f t="shared" si="6"/>
        <v>38</v>
      </c>
      <c r="AC42" s="4" t="s">
        <v>38</v>
      </c>
      <c r="AD42" s="4" t="s">
        <v>212</v>
      </c>
      <c r="AE42" s="4" t="s">
        <v>22</v>
      </c>
      <c r="AF42" s="4" t="s">
        <v>23</v>
      </c>
      <c r="AG42" s="4"/>
      <c r="AH42" s="4">
        <v>-1.8</v>
      </c>
      <c r="AI42" s="45"/>
      <c r="AJ42" s="4"/>
      <c r="AL42" s="12" t="s">
        <v>50</v>
      </c>
      <c r="AM42" s="12" t="s">
        <v>240</v>
      </c>
      <c r="AN42" s="12" t="s">
        <v>17</v>
      </c>
      <c r="AO42" s="12" t="s">
        <v>23</v>
      </c>
      <c r="AP42" s="12"/>
      <c r="AQ42" s="12">
        <v>-1.7</v>
      </c>
      <c r="AR42" s="42"/>
      <c r="AS42" s="12"/>
    </row>
    <row r="43" spans="2:45" x14ac:dyDescent="0.25">
      <c r="B43" s="4" t="s">
        <v>64</v>
      </c>
      <c r="C43" s="4" t="s">
        <v>177</v>
      </c>
      <c r="D43" s="4" t="s">
        <v>22</v>
      </c>
      <c r="E43" s="4" t="s">
        <v>23</v>
      </c>
      <c r="F43" s="4">
        <v>37.700000000000003</v>
      </c>
      <c r="G43" s="4">
        <v>-3.5</v>
      </c>
      <c r="H43" s="43">
        <f t="shared" si="14"/>
        <v>-9.2838196286472136E-2</v>
      </c>
      <c r="I43" s="4">
        <f t="shared" si="11"/>
        <v>39</v>
      </c>
      <c r="K43" s="4" t="s">
        <v>20</v>
      </c>
      <c r="L43" s="4" t="s">
        <v>165</v>
      </c>
      <c r="M43" s="4" t="s">
        <v>17</v>
      </c>
      <c r="N43" s="4" t="s">
        <v>23</v>
      </c>
      <c r="O43" s="4">
        <v>16.7</v>
      </c>
      <c r="P43" s="4">
        <v>-1.8</v>
      </c>
      <c r="Q43" s="43">
        <f t="shared" si="15"/>
        <v>-0.10778443113772455</v>
      </c>
      <c r="R43" s="12">
        <f t="shared" si="6"/>
        <v>39</v>
      </c>
      <c r="AC43" s="4" t="s">
        <v>38</v>
      </c>
      <c r="AD43" s="4" t="s">
        <v>207</v>
      </c>
      <c r="AE43" s="4" t="s">
        <v>22</v>
      </c>
      <c r="AF43" s="4" t="s">
        <v>23</v>
      </c>
      <c r="AG43" s="4"/>
      <c r="AH43" s="4">
        <v>-1.9</v>
      </c>
      <c r="AI43" s="45"/>
      <c r="AJ43" s="4"/>
      <c r="AL43" s="12" t="s">
        <v>62</v>
      </c>
      <c r="AM43" s="12" t="s">
        <v>80</v>
      </c>
      <c r="AN43" s="12" t="s">
        <v>17</v>
      </c>
      <c r="AO43" s="12" t="s">
        <v>23</v>
      </c>
      <c r="AP43" s="12"/>
      <c r="AQ43" s="12">
        <v>0</v>
      </c>
      <c r="AR43" s="42"/>
      <c r="AS43" s="12"/>
    </row>
    <row r="44" spans="2:45" x14ac:dyDescent="0.25">
      <c r="B44" s="4" t="s">
        <v>64</v>
      </c>
      <c r="C44" s="4" t="s">
        <v>120</v>
      </c>
      <c r="D44" s="4" t="s">
        <v>22</v>
      </c>
      <c r="E44" s="4" t="s">
        <v>23</v>
      </c>
      <c r="F44" s="4">
        <v>27.1</v>
      </c>
      <c r="G44" s="4">
        <v>-2.4</v>
      </c>
      <c r="H44" s="43">
        <f t="shared" si="14"/>
        <v>-8.8560885608856083E-2</v>
      </c>
      <c r="I44" s="4">
        <f t="shared" si="11"/>
        <v>40</v>
      </c>
      <c r="K44" s="4" t="s">
        <v>50</v>
      </c>
      <c r="L44" s="4" t="s">
        <v>235</v>
      </c>
      <c r="M44" s="4" t="s">
        <v>17</v>
      </c>
      <c r="N44" s="4" t="s">
        <v>23</v>
      </c>
      <c r="O44" s="4">
        <v>15.3</v>
      </c>
      <c r="P44" s="4">
        <v>-1.6</v>
      </c>
      <c r="Q44" s="43">
        <f t="shared" si="15"/>
        <v>-0.10457516339869281</v>
      </c>
      <c r="R44" s="12">
        <f t="shared" si="6"/>
        <v>40</v>
      </c>
      <c r="AC44" s="4" t="s">
        <v>73</v>
      </c>
      <c r="AD44" s="4" t="s">
        <v>192</v>
      </c>
      <c r="AE44" s="4" t="s">
        <v>22</v>
      </c>
      <c r="AF44" s="4" t="s">
        <v>23</v>
      </c>
      <c r="AG44" s="4"/>
      <c r="AH44" s="4">
        <v>-1.8</v>
      </c>
      <c r="AI44" s="45"/>
      <c r="AJ44" s="4"/>
      <c r="AL44" s="12" t="s">
        <v>62</v>
      </c>
      <c r="AM44" s="12" t="s">
        <v>307</v>
      </c>
      <c r="AN44" s="12" t="s">
        <v>17</v>
      </c>
      <c r="AO44" s="12" t="s">
        <v>23</v>
      </c>
      <c r="AP44" s="12"/>
      <c r="AQ44" s="12">
        <v>-0.7</v>
      </c>
      <c r="AR44" s="42"/>
      <c r="AS44" s="12"/>
    </row>
    <row r="45" spans="2:45" x14ac:dyDescent="0.25">
      <c r="B45" s="4" t="s">
        <v>20</v>
      </c>
      <c r="C45" s="4" t="s">
        <v>175</v>
      </c>
      <c r="D45" s="4" t="s">
        <v>22</v>
      </c>
      <c r="E45" s="4" t="s">
        <v>23</v>
      </c>
      <c r="F45" s="4">
        <v>51.3</v>
      </c>
      <c r="G45" s="4">
        <v>-4.3</v>
      </c>
      <c r="H45" s="43">
        <f t="shared" si="14"/>
        <v>-8.3820662768031184E-2</v>
      </c>
      <c r="I45" s="4">
        <f t="shared" si="11"/>
        <v>41</v>
      </c>
      <c r="K45" s="4" t="s">
        <v>20</v>
      </c>
      <c r="L45" s="4" t="s">
        <v>205</v>
      </c>
      <c r="M45" s="4" t="s">
        <v>17</v>
      </c>
      <c r="N45" s="4" t="s">
        <v>23</v>
      </c>
      <c r="O45" s="4">
        <v>17.100000000000001</v>
      </c>
      <c r="P45" s="4">
        <v>-1.7</v>
      </c>
      <c r="Q45" s="43">
        <f t="shared" si="15"/>
        <v>-9.9415204678362568E-2</v>
      </c>
      <c r="R45" s="12">
        <f t="shared" si="6"/>
        <v>41</v>
      </c>
      <c r="AC45" s="4" t="s">
        <v>43</v>
      </c>
      <c r="AD45" s="4" t="s">
        <v>292</v>
      </c>
      <c r="AE45" s="4" t="s">
        <v>22</v>
      </c>
      <c r="AF45" s="4" t="s">
        <v>23</v>
      </c>
      <c r="AG45" s="4"/>
      <c r="AH45" s="4">
        <v>-0.5</v>
      </c>
      <c r="AI45" s="45"/>
      <c r="AJ45" s="4"/>
      <c r="AL45" s="12" t="s">
        <v>64</v>
      </c>
      <c r="AM45" s="12" t="s">
        <v>217</v>
      </c>
      <c r="AN45" s="12" t="s">
        <v>17</v>
      </c>
      <c r="AO45" s="12" t="s">
        <v>23</v>
      </c>
      <c r="AP45" s="12"/>
      <c r="AQ45" s="12">
        <v>0.1</v>
      </c>
      <c r="AR45" s="42"/>
      <c r="AS45" s="12"/>
    </row>
    <row r="46" spans="2:45" x14ac:dyDescent="0.25">
      <c r="B46" s="4" t="s">
        <v>33</v>
      </c>
      <c r="C46" s="4" t="s">
        <v>302</v>
      </c>
      <c r="D46" s="4" t="s">
        <v>22</v>
      </c>
      <c r="E46" s="4" t="s">
        <v>23</v>
      </c>
      <c r="F46" s="4">
        <v>40.799999999999997</v>
      </c>
      <c r="G46" s="4">
        <v>-3.4</v>
      </c>
      <c r="H46" s="43">
        <f t="shared" si="14"/>
        <v>-8.3333333333333343E-2</v>
      </c>
      <c r="I46" s="4">
        <f t="shared" si="11"/>
        <v>42</v>
      </c>
      <c r="K46" s="4" t="s">
        <v>43</v>
      </c>
      <c r="L46" s="4" t="s">
        <v>169</v>
      </c>
      <c r="M46" s="4" t="s">
        <v>17</v>
      </c>
      <c r="N46" s="4" t="s">
        <v>23</v>
      </c>
      <c r="O46" s="4">
        <v>8.1</v>
      </c>
      <c r="P46" s="4">
        <v>-0.8</v>
      </c>
      <c r="Q46" s="43">
        <f t="shared" si="15"/>
        <v>-9.876543209876544E-2</v>
      </c>
      <c r="R46" s="12">
        <f t="shared" si="6"/>
        <v>42</v>
      </c>
      <c r="AC46" s="4" t="s">
        <v>43</v>
      </c>
      <c r="AD46" s="4" t="s">
        <v>294</v>
      </c>
      <c r="AE46" s="4" t="s">
        <v>22</v>
      </c>
      <c r="AF46" s="4" t="s">
        <v>23</v>
      </c>
      <c r="AG46" s="4"/>
      <c r="AH46" s="4">
        <v>-0.5</v>
      </c>
      <c r="AI46" s="45"/>
      <c r="AJ46" s="4"/>
      <c r="AL46" s="12" t="s">
        <v>64</v>
      </c>
      <c r="AM46" s="12" t="s">
        <v>87</v>
      </c>
      <c r="AN46" s="12" t="s">
        <v>17</v>
      </c>
      <c r="AO46" s="12" t="s">
        <v>23</v>
      </c>
      <c r="AP46" s="12"/>
      <c r="AQ46" s="12">
        <v>-0.1</v>
      </c>
      <c r="AR46" s="42"/>
      <c r="AS46" s="12"/>
    </row>
    <row r="47" spans="2:45" x14ac:dyDescent="0.25">
      <c r="B47" s="4" t="s">
        <v>43</v>
      </c>
      <c r="C47" s="4" t="s">
        <v>298</v>
      </c>
      <c r="D47" s="4" t="s">
        <v>22</v>
      </c>
      <c r="E47" s="4" t="s">
        <v>23</v>
      </c>
      <c r="F47" s="4">
        <v>41.1</v>
      </c>
      <c r="G47" s="4">
        <v>-3.4</v>
      </c>
      <c r="H47" s="43">
        <f t="shared" si="14"/>
        <v>-8.2725060827250604E-2</v>
      </c>
      <c r="I47" s="4">
        <f t="shared" si="11"/>
        <v>43</v>
      </c>
      <c r="K47" s="4" t="s">
        <v>43</v>
      </c>
      <c r="L47" s="4" t="s">
        <v>224</v>
      </c>
      <c r="M47" s="4" t="s">
        <v>17</v>
      </c>
      <c r="N47" s="4" t="s">
        <v>23</v>
      </c>
      <c r="O47" s="4">
        <v>35</v>
      </c>
      <c r="P47" s="4">
        <v>-3.4</v>
      </c>
      <c r="Q47" s="43">
        <f t="shared" si="15"/>
        <v>-9.7142857142857142E-2</v>
      </c>
      <c r="R47" s="12">
        <f t="shared" si="6"/>
        <v>43</v>
      </c>
      <c r="AC47" s="4" t="s">
        <v>43</v>
      </c>
      <c r="AD47" s="4" t="s">
        <v>299</v>
      </c>
      <c r="AE47" s="4" t="s">
        <v>22</v>
      </c>
      <c r="AF47" s="4" t="s">
        <v>23</v>
      </c>
      <c r="AG47" s="4"/>
      <c r="AH47" s="4">
        <v>-1.1000000000000001</v>
      </c>
      <c r="AI47" s="45"/>
      <c r="AJ47" s="4"/>
      <c r="AL47" s="12" t="s">
        <v>64</v>
      </c>
      <c r="AM47" s="12" t="s">
        <v>184</v>
      </c>
      <c r="AN47" s="12" t="s">
        <v>17</v>
      </c>
      <c r="AO47" s="12" t="s">
        <v>23</v>
      </c>
      <c r="AP47" s="12"/>
      <c r="AQ47" s="12">
        <v>-0.2</v>
      </c>
      <c r="AR47" s="42"/>
      <c r="AS47" s="12"/>
    </row>
    <row r="48" spans="2:45" x14ac:dyDescent="0.25">
      <c r="B48" s="4" t="s">
        <v>26</v>
      </c>
      <c r="C48" s="4" t="s">
        <v>163</v>
      </c>
      <c r="D48" s="4" t="s">
        <v>22</v>
      </c>
      <c r="E48" s="4" t="s">
        <v>23</v>
      </c>
      <c r="F48" s="4">
        <v>23.4</v>
      </c>
      <c r="G48" s="4">
        <v>-1.9</v>
      </c>
      <c r="H48" s="43">
        <f t="shared" si="14"/>
        <v>-8.11965811965812E-2</v>
      </c>
      <c r="I48" s="4">
        <f t="shared" si="11"/>
        <v>44</v>
      </c>
      <c r="K48" s="4" t="s">
        <v>26</v>
      </c>
      <c r="L48" s="4" t="s">
        <v>201</v>
      </c>
      <c r="M48" s="4" t="s">
        <v>17</v>
      </c>
      <c r="N48" s="4" t="s">
        <v>23</v>
      </c>
      <c r="O48" s="4">
        <v>28.1</v>
      </c>
      <c r="P48" s="4">
        <v>-2.7</v>
      </c>
      <c r="Q48" s="43">
        <f t="shared" si="15"/>
        <v>-9.6085409252669035E-2</v>
      </c>
      <c r="R48" s="12">
        <f t="shared" si="6"/>
        <v>44</v>
      </c>
      <c r="AC48" s="4" t="s">
        <v>43</v>
      </c>
      <c r="AD48" s="4" t="s">
        <v>298</v>
      </c>
      <c r="AE48" s="4" t="s">
        <v>22</v>
      </c>
      <c r="AF48" s="4" t="s">
        <v>23</v>
      </c>
      <c r="AG48" s="4"/>
      <c r="AH48" s="4">
        <v>-1.5</v>
      </c>
      <c r="AI48" s="45"/>
      <c r="AJ48" s="4"/>
      <c r="AL48" s="12" t="s">
        <v>64</v>
      </c>
      <c r="AM48" s="12" t="s">
        <v>65</v>
      </c>
      <c r="AN48" s="12" t="s">
        <v>17</v>
      </c>
      <c r="AO48" s="12" t="s">
        <v>23</v>
      </c>
      <c r="AP48" s="12"/>
      <c r="AQ48" s="12">
        <v>-0.3</v>
      </c>
      <c r="AR48" s="42"/>
      <c r="AS48" s="12"/>
    </row>
    <row r="49" spans="2:45" x14ac:dyDescent="0.25">
      <c r="B49" s="4" t="s">
        <v>38</v>
      </c>
      <c r="C49" s="4" t="s">
        <v>218</v>
      </c>
      <c r="D49" s="4" t="s">
        <v>22</v>
      </c>
      <c r="E49" s="4" t="s">
        <v>23</v>
      </c>
      <c r="F49" s="4">
        <v>16</v>
      </c>
      <c r="G49" s="4">
        <v>-1.2</v>
      </c>
      <c r="H49" s="43">
        <f t="shared" si="14"/>
        <v>-7.4999999999999997E-2</v>
      </c>
      <c r="I49" s="4">
        <f t="shared" si="11"/>
        <v>45</v>
      </c>
      <c r="K49" s="4" t="s">
        <v>20</v>
      </c>
      <c r="L49" s="4" t="s">
        <v>31</v>
      </c>
      <c r="M49" s="4" t="s">
        <v>17</v>
      </c>
      <c r="N49" s="4" t="s">
        <v>23</v>
      </c>
      <c r="O49" s="4">
        <v>31.4</v>
      </c>
      <c r="P49" s="4">
        <v>-3</v>
      </c>
      <c r="Q49" s="43">
        <f t="shared" si="15"/>
        <v>-9.5541401273885357E-2</v>
      </c>
      <c r="R49" s="12">
        <f t="shared" si="6"/>
        <v>45</v>
      </c>
      <c r="AC49" s="4" t="s">
        <v>33</v>
      </c>
      <c r="AD49" s="4" t="s">
        <v>302</v>
      </c>
      <c r="AE49" s="4" t="s">
        <v>22</v>
      </c>
      <c r="AF49" s="4" t="s">
        <v>23</v>
      </c>
      <c r="AG49" s="4"/>
      <c r="AH49" s="4">
        <v>-0.6</v>
      </c>
      <c r="AI49" s="45"/>
      <c r="AJ49" s="4"/>
      <c r="AL49" s="12" t="s">
        <v>64</v>
      </c>
      <c r="AM49" s="12" t="s">
        <v>176</v>
      </c>
      <c r="AN49" s="12" t="s">
        <v>17</v>
      </c>
      <c r="AO49" s="12" t="s">
        <v>23</v>
      </c>
      <c r="AP49" s="12"/>
      <c r="AQ49" s="12">
        <v>-0.8</v>
      </c>
      <c r="AR49" s="42"/>
      <c r="AS49" s="12"/>
    </row>
    <row r="50" spans="2:45" x14ac:dyDescent="0.25">
      <c r="B50" s="4" t="s">
        <v>29</v>
      </c>
      <c r="C50" s="4" t="s">
        <v>241</v>
      </c>
      <c r="D50" s="4" t="s">
        <v>22</v>
      </c>
      <c r="E50" s="4" t="s">
        <v>23</v>
      </c>
      <c r="F50" s="4">
        <v>44.7</v>
      </c>
      <c r="G50" s="4">
        <v>-3.1</v>
      </c>
      <c r="H50" s="43">
        <f t="shared" si="14"/>
        <v>-6.9351230425055921E-2</v>
      </c>
      <c r="I50" s="4">
        <f t="shared" si="11"/>
        <v>46</v>
      </c>
      <c r="K50" s="4" t="s">
        <v>38</v>
      </c>
      <c r="L50" s="4" t="s">
        <v>101</v>
      </c>
      <c r="M50" s="4" t="s">
        <v>17</v>
      </c>
      <c r="N50" s="4" t="s">
        <v>23</v>
      </c>
      <c r="O50" s="4">
        <v>47.3</v>
      </c>
      <c r="P50" s="4">
        <v>-4.4000000000000004</v>
      </c>
      <c r="Q50" s="43">
        <f t="shared" si="15"/>
        <v>-9.3023255813953501E-2</v>
      </c>
      <c r="R50" s="12">
        <f t="shared" si="6"/>
        <v>46</v>
      </c>
      <c r="AC50" s="4" t="s">
        <v>33</v>
      </c>
      <c r="AD50" s="4" t="s">
        <v>156</v>
      </c>
      <c r="AE50" s="4" t="s">
        <v>22</v>
      </c>
      <c r="AF50" s="4" t="s">
        <v>23</v>
      </c>
      <c r="AG50" s="4"/>
      <c r="AH50" s="4">
        <v>-0.9</v>
      </c>
      <c r="AI50" s="45"/>
      <c r="AJ50" s="4"/>
      <c r="AL50" s="12" t="s">
        <v>38</v>
      </c>
      <c r="AM50" s="12" t="s">
        <v>188</v>
      </c>
      <c r="AN50" s="12" t="s">
        <v>17</v>
      </c>
      <c r="AO50" s="12" t="s">
        <v>23</v>
      </c>
      <c r="AP50" s="12"/>
      <c r="AQ50" s="12">
        <v>-0.3</v>
      </c>
      <c r="AR50" s="42"/>
      <c r="AS50" s="12"/>
    </row>
    <row r="51" spans="2:45" x14ac:dyDescent="0.25">
      <c r="B51" s="4" t="s">
        <v>64</v>
      </c>
      <c r="C51" s="4" t="s">
        <v>130</v>
      </c>
      <c r="D51" s="4" t="s">
        <v>22</v>
      </c>
      <c r="E51" s="4" t="s">
        <v>23</v>
      </c>
      <c r="F51" s="4">
        <v>55.9</v>
      </c>
      <c r="G51" s="4">
        <v>-3.7</v>
      </c>
      <c r="H51" s="43">
        <f t="shared" si="14"/>
        <v>-6.6189624329159216E-2</v>
      </c>
      <c r="I51" s="4">
        <f t="shared" si="11"/>
        <v>47</v>
      </c>
      <c r="K51" s="4" t="s">
        <v>329</v>
      </c>
      <c r="L51" s="4" t="s">
        <v>333</v>
      </c>
      <c r="M51" s="4" t="s">
        <v>17</v>
      </c>
      <c r="N51" s="4" t="s">
        <v>23</v>
      </c>
      <c r="O51" s="4">
        <v>24.6</v>
      </c>
      <c r="P51" s="12">
        <v>-2.2000000000000002</v>
      </c>
      <c r="Q51" s="43">
        <f t="shared" si="15"/>
        <v>-8.943089430894309E-2</v>
      </c>
      <c r="R51" s="12">
        <f t="shared" si="6"/>
        <v>47</v>
      </c>
      <c r="AC51" s="4" t="s">
        <v>33</v>
      </c>
      <c r="AD51" s="4" t="s">
        <v>233</v>
      </c>
      <c r="AE51" s="4" t="s">
        <v>22</v>
      </c>
      <c r="AF51" s="4" t="s">
        <v>23</v>
      </c>
      <c r="AG51" s="4"/>
      <c r="AH51" s="4">
        <v>-1</v>
      </c>
      <c r="AI51" s="45"/>
      <c r="AJ51" s="4"/>
      <c r="AL51" s="12" t="s">
        <v>38</v>
      </c>
      <c r="AM51" s="12" t="s">
        <v>155</v>
      </c>
      <c r="AN51" s="12" t="s">
        <v>17</v>
      </c>
      <c r="AO51" s="12" t="s">
        <v>23</v>
      </c>
      <c r="AP51" s="12"/>
      <c r="AQ51" s="12">
        <v>-1</v>
      </c>
      <c r="AR51" s="42"/>
      <c r="AS51" s="12"/>
    </row>
    <row r="52" spans="2:45" x14ac:dyDescent="0.25">
      <c r="B52" s="4" t="s">
        <v>20</v>
      </c>
      <c r="C52" s="4" t="s">
        <v>190</v>
      </c>
      <c r="D52" s="4" t="s">
        <v>22</v>
      </c>
      <c r="E52" s="4" t="s">
        <v>23</v>
      </c>
      <c r="F52" s="4">
        <v>32.4</v>
      </c>
      <c r="G52" s="4">
        <v>-2</v>
      </c>
      <c r="H52" s="43">
        <f t="shared" si="14"/>
        <v>-6.1728395061728399E-2</v>
      </c>
      <c r="I52" s="4">
        <f t="shared" si="11"/>
        <v>48</v>
      </c>
      <c r="K52" s="4" t="s">
        <v>29</v>
      </c>
      <c r="L52" s="4" t="s">
        <v>260</v>
      </c>
      <c r="M52" s="4" t="s">
        <v>17</v>
      </c>
      <c r="N52" s="4" t="s">
        <v>23</v>
      </c>
      <c r="O52" s="12">
        <v>15.9</v>
      </c>
      <c r="P52" s="4">
        <v>-1.4</v>
      </c>
      <c r="Q52" s="43">
        <f t="shared" si="15"/>
        <v>-8.8050314465408799E-2</v>
      </c>
      <c r="R52" s="12">
        <f t="shared" si="6"/>
        <v>48</v>
      </c>
      <c r="AC52" s="4" t="s">
        <v>29</v>
      </c>
      <c r="AD52" s="4" t="s">
        <v>238</v>
      </c>
      <c r="AE52" s="4" t="s">
        <v>22</v>
      </c>
      <c r="AF52" s="4" t="s">
        <v>23</v>
      </c>
      <c r="AG52" s="4"/>
      <c r="AH52" s="4">
        <v>-0.1</v>
      </c>
      <c r="AI52" s="45"/>
      <c r="AJ52" s="4"/>
      <c r="AL52" s="12" t="s">
        <v>38</v>
      </c>
      <c r="AM52" s="12" t="s">
        <v>143</v>
      </c>
      <c r="AN52" s="12" t="s">
        <v>17</v>
      </c>
      <c r="AO52" s="12" t="s">
        <v>23</v>
      </c>
      <c r="AP52" s="12"/>
      <c r="AQ52" s="12">
        <v>-4.8</v>
      </c>
      <c r="AR52" s="42"/>
      <c r="AS52" s="12"/>
    </row>
    <row r="53" spans="2:45" x14ac:dyDescent="0.25">
      <c r="B53" s="4" t="s">
        <v>33</v>
      </c>
      <c r="C53" s="4" t="s">
        <v>156</v>
      </c>
      <c r="D53" s="4" t="s">
        <v>22</v>
      </c>
      <c r="E53" s="4" t="s">
        <v>23</v>
      </c>
      <c r="F53" s="4">
        <v>25.1</v>
      </c>
      <c r="G53" s="4">
        <v>-1.5</v>
      </c>
      <c r="H53" s="43">
        <f t="shared" si="14"/>
        <v>-5.97609561752988E-2</v>
      </c>
      <c r="I53" s="4">
        <f t="shared" si="11"/>
        <v>49</v>
      </c>
      <c r="K53" s="4" t="s">
        <v>286</v>
      </c>
      <c r="L53" s="4" t="s">
        <v>300</v>
      </c>
      <c r="M53" s="4" t="s">
        <v>17</v>
      </c>
      <c r="N53" s="4" t="s">
        <v>23</v>
      </c>
      <c r="O53" s="4">
        <v>35.700000000000003</v>
      </c>
      <c r="P53" s="4">
        <v>-3.1</v>
      </c>
      <c r="Q53" s="43">
        <f t="shared" si="15"/>
        <v>-8.683473389355742E-2</v>
      </c>
      <c r="R53" s="12">
        <f t="shared" si="6"/>
        <v>49</v>
      </c>
      <c r="AC53" s="4" t="s">
        <v>29</v>
      </c>
      <c r="AD53" s="4" t="s">
        <v>96</v>
      </c>
      <c r="AE53" s="4" t="s">
        <v>22</v>
      </c>
      <c r="AF53" s="4" t="s">
        <v>23</v>
      </c>
      <c r="AG53" s="4"/>
      <c r="AH53" s="4">
        <v>-0.7</v>
      </c>
      <c r="AI53" s="45"/>
      <c r="AJ53" s="4"/>
      <c r="AL53" s="12" t="s">
        <v>36</v>
      </c>
      <c r="AM53" s="12" t="s">
        <v>37</v>
      </c>
      <c r="AN53" s="12" t="s">
        <v>17</v>
      </c>
      <c r="AO53" s="12" t="s">
        <v>23</v>
      </c>
      <c r="AP53" s="12"/>
      <c r="AQ53" s="12">
        <v>-0.3</v>
      </c>
      <c r="AR53" s="42"/>
      <c r="AS53" s="12"/>
    </row>
    <row r="54" spans="2:45" x14ac:dyDescent="0.25">
      <c r="B54" s="4" t="s">
        <v>73</v>
      </c>
      <c r="C54" s="4" t="s">
        <v>192</v>
      </c>
      <c r="D54" s="4" t="s">
        <v>22</v>
      </c>
      <c r="E54" s="4" t="s">
        <v>23</v>
      </c>
      <c r="F54" s="35">
        <v>51.7</v>
      </c>
      <c r="G54" s="4">
        <v>-3</v>
      </c>
      <c r="H54" s="43">
        <f t="shared" si="14"/>
        <v>-5.8027079303675046E-2</v>
      </c>
      <c r="I54" s="4">
        <f t="shared" si="11"/>
        <v>50</v>
      </c>
      <c r="K54" s="4" t="s">
        <v>62</v>
      </c>
      <c r="L54" s="4" t="s">
        <v>250</v>
      </c>
      <c r="M54" s="4" t="s">
        <v>17</v>
      </c>
      <c r="N54" s="4" t="s">
        <v>23</v>
      </c>
      <c r="O54" s="4">
        <v>20.399999999999999</v>
      </c>
      <c r="P54" s="4">
        <v>-1.7</v>
      </c>
      <c r="Q54" s="43">
        <f t="shared" si="15"/>
        <v>-8.3333333333333343E-2</v>
      </c>
      <c r="R54" s="12">
        <f t="shared" si="6"/>
        <v>50</v>
      </c>
      <c r="AC54" s="4" t="s">
        <v>29</v>
      </c>
      <c r="AD54" s="4" t="s">
        <v>249</v>
      </c>
      <c r="AE54" s="4" t="s">
        <v>22</v>
      </c>
      <c r="AF54" s="4" t="s">
        <v>23</v>
      </c>
      <c r="AG54" s="4"/>
      <c r="AH54" s="4">
        <v>-0.9</v>
      </c>
      <c r="AI54" s="45"/>
      <c r="AJ54" s="4"/>
      <c r="AL54" s="12" t="s">
        <v>36</v>
      </c>
      <c r="AM54" s="12" t="s">
        <v>151</v>
      </c>
      <c r="AN54" s="12" t="s">
        <v>17</v>
      </c>
      <c r="AO54" s="12" t="s">
        <v>23</v>
      </c>
      <c r="AP54" s="12"/>
      <c r="AQ54" s="12">
        <v>-0.3</v>
      </c>
      <c r="AR54" s="42"/>
      <c r="AS54" s="12"/>
    </row>
    <row r="55" spans="2:45" x14ac:dyDescent="0.25">
      <c r="B55" s="4" t="s">
        <v>20</v>
      </c>
      <c r="C55" s="4" t="s">
        <v>234</v>
      </c>
      <c r="D55" s="4" t="s">
        <v>22</v>
      </c>
      <c r="E55" s="4" t="s">
        <v>23</v>
      </c>
      <c r="F55" s="4">
        <v>46.8</v>
      </c>
      <c r="G55" s="4">
        <v>-2.6</v>
      </c>
      <c r="H55" s="43">
        <f t="shared" si="14"/>
        <v>-5.5555555555555559E-2</v>
      </c>
      <c r="I55" s="4">
        <f t="shared" si="11"/>
        <v>51</v>
      </c>
      <c r="K55" s="4" t="s">
        <v>38</v>
      </c>
      <c r="L55" s="4" t="s">
        <v>143</v>
      </c>
      <c r="M55" s="4" t="s">
        <v>17</v>
      </c>
      <c r="N55" s="4" t="s">
        <v>23</v>
      </c>
      <c r="O55" s="4">
        <v>38.700000000000003</v>
      </c>
      <c r="P55" s="4">
        <v>-3.2</v>
      </c>
      <c r="Q55" s="43">
        <f t="shared" si="15"/>
        <v>-8.2687338501291993E-2</v>
      </c>
      <c r="R55" s="12">
        <f t="shared" si="6"/>
        <v>51</v>
      </c>
      <c r="AC55" s="4" t="s">
        <v>29</v>
      </c>
      <c r="AD55" s="4" t="s">
        <v>241</v>
      </c>
      <c r="AE55" s="4" t="s">
        <v>22</v>
      </c>
      <c r="AF55" s="4" t="s">
        <v>23</v>
      </c>
      <c r="AG55" s="4"/>
      <c r="AH55" s="4">
        <v>-2.6</v>
      </c>
      <c r="AI55" s="45"/>
      <c r="AJ55" s="4"/>
      <c r="AL55" s="12" t="s">
        <v>36</v>
      </c>
      <c r="AM55" s="12" t="s">
        <v>245</v>
      </c>
      <c r="AN55" s="12" t="s">
        <v>17</v>
      </c>
      <c r="AO55" s="12" t="s">
        <v>23</v>
      </c>
      <c r="AP55" s="12"/>
      <c r="AQ55" s="12">
        <v>-0.4</v>
      </c>
      <c r="AR55" s="42"/>
      <c r="AS55" s="12"/>
    </row>
    <row r="56" spans="2:45" x14ac:dyDescent="0.25">
      <c r="B56" s="4" t="s">
        <v>29</v>
      </c>
      <c r="C56" s="4" t="s">
        <v>231</v>
      </c>
      <c r="D56" s="4" t="s">
        <v>22</v>
      </c>
      <c r="E56" s="4" t="s">
        <v>23</v>
      </c>
      <c r="F56" s="4">
        <v>19.7</v>
      </c>
      <c r="G56" s="4">
        <v>-1</v>
      </c>
      <c r="H56" s="43">
        <f t="shared" si="14"/>
        <v>-5.0761421319796954E-2</v>
      </c>
      <c r="I56" s="4">
        <f t="shared" si="11"/>
        <v>52</v>
      </c>
      <c r="K56" s="4" t="s">
        <v>20</v>
      </c>
      <c r="L56" s="4" t="s">
        <v>268</v>
      </c>
      <c r="M56" s="4" t="s">
        <v>17</v>
      </c>
      <c r="N56" s="4" t="s">
        <v>23</v>
      </c>
      <c r="O56" s="4">
        <v>14.1</v>
      </c>
      <c r="P56" s="4">
        <v>-1.1000000000000001</v>
      </c>
      <c r="Q56" s="43">
        <f t="shared" si="15"/>
        <v>-7.8014184397163122E-2</v>
      </c>
      <c r="R56" s="12">
        <f t="shared" si="6"/>
        <v>52</v>
      </c>
      <c r="AC56" s="4" t="s">
        <v>20</v>
      </c>
      <c r="AD56" s="4" t="s">
        <v>234</v>
      </c>
      <c r="AE56" s="4" t="s">
        <v>22</v>
      </c>
      <c r="AF56" s="4" t="s">
        <v>23</v>
      </c>
      <c r="AG56" s="4"/>
      <c r="AH56" s="4">
        <v>-0.3</v>
      </c>
      <c r="AI56" s="45"/>
      <c r="AJ56" s="4"/>
      <c r="AL56" s="12" t="s">
        <v>73</v>
      </c>
      <c r="AM56" s="12" t="s">
        <v>136</v>
      </c>
      <c r="AN56" s="12" t="s">
        <v>17</v>
      </c>
      <c r="AO56" s="12" t="s">
        <v>23</v>
      </c>
      <c r="AP56" s="12"/>
      <c r="AQ56" s="12">
        <v>-0.1</v>
      </c>
      <c r="AR56" s="42"/>
      <c r="AS56" s="12"/>
    </row>
    <row r="57" spans="2:45" x14ac:dyDescent="0.25">
      <c r="B57" s="4" t="s">
        <v>43</v>
      </c>
      <c r="C57" s="4" t="s">
        <v>312</v>
      </c>
      <c r="D57" s="4" t="s">
        <v>22</v>
      </c>
      <c r="E57" s="4" t="s">
        <v>23</v>
      </c>
      <c r="F57" s="4">
        <v>21.9</v>
      </c>
      <c r="G57" s="4">
        <v>-1.1000000000000001</v>
      </c>
      <c r="H57" s="43">
        <f t="shared" si="14"/>
        <v>-5.0228310502283109E-2</v>
      </c>
      <c r="I57" s="4">
        <f t="shared" si="11"/>
        <v>53</v>
      </c>
      <c r="K57" s="4" t="s">
        <v>20</v>
      </c>
      <c r="L57" s="4" t="s">
        <v>124</v>
      </c>
      <c r="M57" s="4" t="s">
        <v>17</v>
      </c>
      <c r="N57" s="4" t="s">
        <v>23</v>
      </c>
      <c r="O57" s="4">
        <v>25.8</v>
      </c>
      <c r="P57" s="4">
        <v>-2</v>
      </c>
      <c r="Q57" s="43">
        <f t="shared" si="15"/>
        <v>-7.7519379844961239E-2</v>
      </c>
      <c r="R57" s="12">
        <f t="shared" si="6"/>
        <v>53</v>
      </c>
      <c r="AC57" s="4" t="s">
        <v>20</v>
      </c>
      <c r="AD57" s="4" t="s">
        <v>281</v>
      </c>
      <c r="AE57" s="4" t="s">
        <v>22</v>
      </c>
      <c r="AF57" s="4" t="s">
        <v>23</v>
      </c>
      <c r="AG57" s="4"/>
      <c r="AH57" s="4">
        <v>-0.6</v>
      </c>
      <c r="AI57" s="45"/>
      <c r="AJ57" s="4"/>
      <c r="AL57" s="12" t="s">
        <v>73</v>
      </c>
      <c r="AM57" s="12" t="s">
        <v>255</v>
      </c>
      <c r="AN57" s="12" t="s">
        <v>17</v>
      </c>
      <c r="AO57" s="12" t="s">
        <v>23</v>
      </c>
      <c r="AP57" s="12"/>
      <c r="AQ57" s="12">
        <v>-0.3</v>
      </c>
      <c r="AR57" s="42"/>
      <c r="AS57" s="12"/>
    </row>
    <row r="58" spans="2:45" x14ac:dyDescent="0.25">
      <c r="B58" s="4" t="s">
        <v>20</v>
      </c>
      <c r="C58" s="4" t="s">
        <v>261</v>
      </c>
      <c r="D58" s="4" t="s">
        <v>22</v>
      </c>
      <c r="E58" s="4" t="s">
        <v>23</v>
      </c>
      <c r="F58" s="4">
        <v>22.9</v>
      </c>
      <c r="G58" s="4">
        <v>-1.1000000000000001</v>
      </c>
      <c r="H58" s="43">
        <f t="shared" si="14"/>
        <v>-4.8034934497816602E-2</v>
      </c>
      <c r="I58" s="4">
        <f t="shared" si="11"/>
        <v>54</v>
      </c>
      <c r="K58" s="4" t="s">
        <v>329</v>
      </c>
      <c r="L58" s="4" t="s">
        <v>337</v>
      </c>
      <c r="M58" s="4" t="s">
        <v>17</v>
      </c>
      <c r="N58" s="4" t="s">
        <v>23</v>
      </c>
      <c r="O58" s="4">
        <v>46.9</v>
      </c>
      <c r="P58" s="12">
        <v>-3.5</v>
      </c>
      <c r="Q58" s="43">
        <f t="shared" si="15"/>
        <v>-7.4626865671641798E-2</v>
      </c>
      <c r="R58" s="12">
        <f t="shared" si="6"/>
        <v>54</v>
      </c>
      <c r="AC58" s="4" t="s">
        <v>20</v>
      </c>
      <c r="AD58" s="4" t="s">
        <v>119</v>
      </c>
      <c r="AE58" s="4" t="s">
        <v>22</v>
      </c>
      <c r="AF58" s="4" t="s">
        <v>23</v>
      </c>
      <c r="AG58" s="4"/>
      <c r="AH58" s="4">
        <v>-0.6</v>
      </c>
      <c r="AI58" s="45"/>
      <c r="AJ58" s="4"/>
      <c r="AL58" s="12" t="s">
        <v>73</v>
      </c>
      <c r="AM58" s="12" t="s">
        <v>244</v>
      </c>
      <c r="AN58" s="12" t="s">
        <v>17</v>
      </c>
      <c r="AO58" s="12" t="s">
        <v>23</v>
      </c>
      <c r="AP58" s="12"/>
      <c r="AQ58" s="12">
        <v>-0.5</v>
      </c>
      <c r="AR58" s="42"/>
      <c r="AS58" s="12"/>
    </row>
    <row r="59" spans="2:45" x14ac:dyDescent="0.25">
      <c r="B59" s="4" t="s">
        <v>52</v>
      </c>
      <c r="C59" s="4" t="s">
        <v>51</v>
      </c>
      <c r="D59" s="4" t="s">
        <v>22</v>
      </c>
      <c r="E59" s="4" t="s">
        <v>23</v>
      </c>
      <c r="F59" s="4">
        <v>28.1</v>
      </c>
      <c r="G59" s="4">
        <v>-1.3</v>
      </c>
      <c r="H59" s="43">
        <f t="shared" si="14"/>
        <v>-4.6263345195729534E-2</v>
      </c>
      <c r="I59" s="4">
        <f t="shared" si="11"/>
        <v>55</v>
      </c>
      <c r="K59" s="12" t="s">
        <v>73</v>
      </c>
      <c r="L59" s="12" t="s">
        <v>141</v>
      </c>
      <c r="M59" s="4" t="s">
        <v>17</v>
      </c>
      <c r="N59" s="4" t="s">
        <v>23</v>
      </c>
      <c r="O59" s="4">
        <v>17.600000000000001</v>
      </c>
      <c r="P59" s="4">
        <v>-1.3</v>
      </c>
      <c r="Q59" s="43">
        <f t="shared" si="15"/>
        <v>-7.3863636363636354E-2</v>
      </c>
      <c r="R59" s="12">
        <f t="shared" si="6"/>
        <v>55</v>
      </c>
      <c r="AC59" s="4" t="s">
        <v>20</v>
      </c>
      <c r="AD59" s="4" t="s">
        <v>175</v>
      </c>
      <c r="AE59" s="4" t="s">
        <v>22</v>
      </c>
      <c r="AF59" s="4" t="s">
        <v>23</v>
      </c>
      <c r="AG59" s="4"/>
      <c r="AH59" s="4">
        <v>-0.6</v>
      </c>
      <c r="AI59" s="45"/>
      <c r="AJ59" s="4"/>
      <c r="AL59" s="12" t="s">
        <v>73</v>
      </c>
      <c r="AM59" s="12" t="s">
        <v>265</v>
      </c>
      <c r="AN59" s="12" t="s">
        <v>17</v>
      </c>
      <c r="AO59" s="12" t="s">
        <v>23</v>
      </c>
      <c r="AP59" s="12"/>
      <c r="AQ59" s="12">
        <v>-2</v>
      </c>
      <c r="AR59" s="42"/>
      <c r="AS59" s="12"/>
    </row>
    <row r="60" spans="2:45" x14ac:dyDescent="0.25">
      <c r="B60" s="4" t="s">
        <v>20</v>
      </c>
      <c r="C60" s="4" t="s">
        <v>187</v>
      </c>
      <c r="D60" s="4" t="s">
        <v>22</v>
      </c>
      <c r="E60" s="4" t="s">
        <v>23</v>
      </c>
      <c r="F60" s="4">
        <v>26</v>
      </c>
      <c r="G60" s="4">
        <v>-1.1000000000000001</v>
      </c>
      <c r="H60" s="43">
        <f t="shared" si="14"/>
        <v>-4.230769230769231E-2</v>
      </c>
      <c r="I60" s="4">
        <f t="shared" si="11"/>
        <v>56</v>
      </c>
      <c r="K60" s="4" t="s">
        <v>38</v>
      </c>
      <c r="L60" s="4" t="s">
        <v>188</v>
      </c>
      <c r="M60" s="4" t="s">
        <v>17</v>
      </c>
      <c r="N60" s="4" t="s">
        <v>23</v>
      </c>
      <c r="O60" s="4">
        <v>16</v>
      </c>
      <c r="P60" s="4">
        <v>-1.1000000000000001</v>
      </c>
      <c r="Q60" s="43">
        <f t="shared" si="15"/>
        <v>-6.8750000000000006E-2</v>
      </c>
      <c r="R60" s="12">
        <f t="shared" si="6"/>
        <v>56</v>
      </c>
      <c r="AC60" s="4" t="s">
        <v>20</v>
      </c>
      <c r="AD60" s="4" t="s">
        <v>21</v>
      </c>
      <c r="AE60" s="4" t="s">
        <v>22</v>
      </c>
      <c r="AF60" s="4" t="s">
        <v>23</v>
      </c>
      <c r="AG60" s="4"/>
      <c r="AH60" s="4">
        <v>-0.7</v>
      </c>
      <c r="AI60" s="45"/>
      <c r="AJ60" s="4"/>
      <c r="AL60" s="12" t="s">
        <v>73</v>
      </c>
      <c r="AM60" s="12" t="s">
        <v>269</v>
      </c>
      <c r="AN60" s="12" t="s">
        <v>17</v>
      </c>
      <c r="AO60" s="12" t="s">
        <v>23</v>
      </c>
      <c r="AP60" s="12"/>
      <c r="AQ60" s="12">
        <v>-2</v>
      </c>
      <c r="AR60" s="42"/>
      <c r="AS60" s="12"/>
    </row>
    <row r="61" spans="2:45" x14ac:dyDescent="0.25">
      <c r="B61" s="4" t="s">
        <v>26</v>
      </c>
      <c r="C61" s="4" t="s">
        <v>88</v>
      </c>
      <c r="D61" s="4" t="s">
        <v>22</v>
      </c>
      <c r="E61" s="4" t="s">
        <v>23</v>
      </c>
      <c r="F61" s="4">
        <v>24.9</v>
      </c>
      <c r="G61" s="4">
        <v>-1</v>
      </c>
      <c r="H61" s="43">
        <f t="shared" si="14"/>
        <v>-4.0160642570281124E-2</v>
      </c>
      <c r="I61" s="4">
        <f t="shared" si="11"/>
        <v>57</v>
      </c>
      <c r="K61" s="12" t="s">
        <v>43</v>
      </c>
      <c r="L61" s="12" t="s">
        <v>226</v>
      </c>
      <c r="M61" s="4" t="s">
        <v>17</v>
      </c>
      <c r="N61" s="4" t="s">
        <v>23</v>
      </c>
      <c r="O61" s="4">
        <v>17.5</v>
      </c>
      <c r="P61" s="4">
        <v>-1.2</v>
      </c>
      <c r="Q61" s="43">
        <f t="shared" si="15"/>
        <v>-6.8571428571428575E-2</v>
      </c>
      <c r="R61" s="12">
        <f t="shared" si="6"/>
        <v>57</v>
      </c>
      <c r="AC61" s="4" t="s">
        <v>20</v>
      </c>
      <c r="AD61" s="4" t="s">
        <v>154</v>
      </c>
      <c r="AE61" s="4" t="s">
        <v>22</v>
      </c>
      <c r="AF61" s="4" t="s">
        <v>23</v>
      </c>
      <c r="AG61" s="4"/>
      <c r="AH61" s="4">
        <v>-0.7</v>
      </c>
      <c r="AI61" s="45"/>
      <c r="AJ61" s="4"/>
      <c r="AL61" s="12" t="s">
        <v>43</v>
      </c>
      <c r="AM61" s="12" t="s">
        <v>131</v>
      </c>
      <c r="AN61" s="12" t="s">
        <v>17</v>
      </c>
      <c r="AO61" s="12" t="s">
        <v>23</v>
      </c>
      <c r="AP61" s="12"/>
      <c r="AQ61" s="12">
        <v>0</v>
      </c>
      <c r="AR61" s="42"/>
      <c r="AS61" s="12"/>
    </row>
    <row r="62" spans="2:45" x14ac:dyDescent="0.25">
      <c r="B62" s="4" t="s">
        <v>329</v>
      </c>
      <c r="C62" s="4" t="s">
        <v>340</v>
      </c>
      <c r="D62" s="4" t="s">
        <v>22</v>
      </c>
      <c r="E62" s="4" t="s">
        <v>23</v>
      </c>
      <c r="F62" s="4">
        <v>23.5</v>
      </c>
      <c r="G62" s="4">
        <v>-0.9</v>
      </c>
      <c r="H62" s="43">
        <f t="shared" si="14"/>
        <v>-3.8297872340425532E-2</v>
      </c>
      <c r="I62" s="4">
        <f t="shared" si="11"/>
        <v>58</v>
      </c>
      <c r="K62" s="4" t="s">
        <v>24</v>
      </c>
      <c r="L62" s="4" t="s">
        <v>280</v>
      </c>
      <c r="M62" s="4" t="s">
        <v>17</v>
      </c>
      <c r="N62" s="4" t="s">
        <v>23</v>
      </c>
      <c r="O62" s="4">
        <v>24.6</v>
      </c>
      <c r="P62" s="4">
        <v>-1.6</v>
      </c>
      <c r="Q62" s="43">
        <f t="shared" si="15"/>
        <v>-6.5040650406504058E-2</v>
      </c>
      <c r="R62" s="12">
        <f t="shared" si="6"/>
        <v>58</v>
      </c>
      <c r="AC62" s="4" t="s">
        <v>20</v>
      </c>
      <c r="AD62" s="4" t="s">
        <v>179</v>
      </c>
      <c r="AE62" s="4" t="s">
        <v>22</v>
      </c>
      <c r="AF62" s="4" t="s">
        <v>23</v>
      </c>
      <c r="AG62" s="4"/>
      <c r="AH62" s="4">
        <v>-0.8</v>
      </c>
      <c r="AI62" s="45"/>
      <c r="AJ62" s="4"/>
      <c r="AL62" s="12" t="s">
        <v>43</v>
      </c>
      <c r="AM62" s="12" t="s">
        <v>122</v>
      </c>
      <c r="AN62" s="12" t="s">
        <v>17</v>
      </c>
      <c r="AO62" s="12" t="s">
        <v>23</v>
      </c>
      <c r="AP62" s="12"/>
      <c r="AQ62" s="12">
        <v>-0.2</v>
      </c>
      <c r="AR62" s="42"/>
      <c r="AS62" s="12"/>
    </row>
    <row r="63" spans="2:45" x14ac:dyDescent="0.25">
      <c r="B63" s="4" t="s">
        <v>26</v>
      </c>
      <c r="C63" s="4" t="s">
        <v>86</v>
      </c>
      <c r="D63" s="4" t="s">
        <v>22</v>
      </c>
      <c r="E63" s="4" t="s">
        <v>23</v>
      </c>
      <c r="F63" s="4">
        <v>43.9</v>
      </c>
      <c r="G63" s="4">
        <v>-1.4</v>
      </c>
      <c r="H63" s="43">
        <f t="shared" si="14"/>
        <v>-3.1890660592255121E-2</v>
      </c>
      <c r="I63" s="4">
        <f t="shared" si="11"/>
        <v>59</v>
      </c>
      <c r="K63" s="4" t="s">
        <v>38</v>
      </c>
      <c r="L63" s="4" t="s">
        <v>123</v>
      </c>
      <c r="M63" s="4" t="s">
        <v>17</v>
      </c>
      <c r="N63" s="4" t="s">
        <v>23</v>
      </c>
      <c r="O63" s="4">
        <v>38.9</v>
      </c>
      <c r="P63" s="4">
        <v>-2.5</v>
      </c>
      <c r="Q63" s="43">
        <f t="shared" si="15"/>
        <v>-6.4267352185089971E-2</v>
      </c>
      <c r="R63" s="12">
        <f t="shared" si="6"/>
        <v>59</v>
      </c>
      <c r="AC63" s="4" t="s">
        <v>20</v>
      </c>
      <c r="AD63" s="4" t="s">
        <v>214</v>
      </c>
      <c r="AE63" s="4" t="s">
        <v>22</v>
      </c>
      <c r="AF63" s="4" t="s">
        <v>23</v>
      </c>
      <c r="AG63" s="4"/>
      <c r="AH63" s="4">
        <v>-0.9</v>
      </c>
      <c r="AI63" s="45"/>
      <c r="AJ63" s="4"/>
      <c r="AL63" s="12" t="s">
        <v>43</v>
      </c>
      <c r="AM63" s="12" t="s">
        <v>224</v>
      </c>
      <c r="AN63" s="12" t="s">
        <v>17</v>
      </c>
      <c r="AO63" s="12" t="s">
        <v>23</v>
      </c>
      <c r="AP63" s="12"/>
      <c r="AQ63" s="12">
        <v>-0.2</v>
      </c>
      <c r="AR63" s="42"/>
      <c r="AS63" s="12"/>
    </row>
    <row r="64" spans="2:45" x14ac:dyDescent="0.25">
      <c r="B64" s="4" t="s">
        <v>20</v>
      </c>
      <c r="C64" s="4" t="s">
        <v>267</v>
      </c>
      <c r="D64" s="4" t="s">
        <v>22</v>
      </c>
      <c r="E64" s="4" t="s">
        <v>23</v>
      </c>
      <c r="F64" s="4">
        <v>27</v>
      </c>
      <c r="G64" s="4">
        <v>-0.8</v>
      </c>
      <c r="H64" s="43">
        <f t="shared" si="14"/>
        <v>-2.9629629629629631E-2</v>
      </c>
      <c r="I64" s="4">
        <f t="shared" si="11"/>
        <v>60</v>
      </c>
      <c r="K64" s="12" t="s">
        <v>73</v>
      </c>
      <c r="L64" s="12" t="s">
        <v>136</v>
      </c>
      <c r="M64" s="4" t="s">
        <v>17</v>
      </c>
      <c r="N64" s="4" t="s">
        <v>23</v>
      </c>
      <c r="O64" s="4">
        <v>15.7</v>
      </c>
      <c r="P64" s="4">
        <v>-1</v>
      </c>
      <c r="Q64" s="43">
        <f t="shared" si="15"/>
        <v>-6.3694267515923567E-2</v>
      </c>
      <c r="R64" s="12">
        <f t="shared" si="6"/>
        <v>60</v>
      </c>
      <c r="AC64" s="4" t="s">
        <v>20</v>
      </c>
      <c r="AD64" s="4" t="s">
        <v>251</v>
      </c>
      <c r="AE64" s="4" t="s">
        <v>22</v>
      </c>
      <c r="AF64" s="4" t="s">
        <v>23</v>
      </c>
      <c r="AG64" s="4"/>
      <c r="AH64" s="4">
        <v>-1</v>
      </c>
      <c r="AI64" s="45"/>
      <c r="AJ64" s="4"/>
      <c r="AL64" s="12" t="s">
        <v>43</v>
      </c>
      <c r="AM64" s="12" t="s">
        <v>313</v>
      </c>
      <c r="AN64" s="12" t="s">
        <v>17</v>
      </c>
      <c r="AO64" s="12" t="s">
        <v>23</v>
      </c>
      <c r="AP64" s="12"/>
      <c r="AQ64" s="12">
        <v>-0.3</v>
      </c>
      <c r="AR64" s="42"/>
      <c r="AS64" s="12"/>
    </row>
    <row r="65" spans="2:45" x14ac:dyDescent="0.25">
      <c r="B65" s="4" t="s">
        <v>62</v>
      </c>
      <c r="C65" s="4" t="s">
        <v>232</v>
      </c>
      <c r="D65" s="4" t="s">
        <v>22</v>
      </c>
      <c r="E65" s="4" t="s">
        <v>23</v>
      </c>
      <c r="F65" s="4">
        <v>24.2</v>
      </c>
      <c r="G65" s="4">
        <v>-0.6</v>
      </c>
      <c r="H65" s="43">
        <f t="shared" si="14"/>
        <v>-2.4793388429752067E-2</v>
      </c>
      <c r="I65" s="4">
        <f t="shared" si="11"/>
        <v>61</v>
      </c>
      <c r="K65" s="4" t="s">
        <v>62</v>
      </c>
      <c r="L65" s="4" t="s">
        <v>117</v>
      </c>
      <c r="M65" s="4" t="s">
        <v>17</v>
      </c>
      <c r="N65" s="4" t="s">
        <v>23</v>
      </c>
      <c r="O65" s="4">
        <v>17.399999999999999</v>
      </c>
      <c r="P65" s="4">
        <v>-1.1000000000000001</v>
      </c>
      <c r="Q65" s="43">
        <f t="shared" si="15"/>
        <v>-6.3218390804597707E-2</v>
      </c>
      <c r="R65" s="12">
        <f t="shared" si="6"/>
        <v>61</v>
      </c>
      <c r="AC65" s="4" t="s">
        <v>20</v>
      </c>
      <c r="AD65" s="4" t="s">
        <v>261</v>
      </c>
      <c r="AE65" s="4" t="s">
        <v>22</v>
      </c>
      <c r="AF65" s="4" t="s">
        <v>23</v>
      </c>
      <c r="AG65" s="4"/>
      <c r="AH65" s="4">
        <v>-1.1000000000000001</v>
      </c>
      <c r="AI65" s="45"/>
      <c r="AJ65" s="4"/>
      <c r="AL65" s="12" t="s">
        <v>43</v>
      </c>
      <c r="AM65" s="12" t="s">
        <v>226</v>
      </c>
      <c r="AN65" s="12" t="s">
        <v>17</v>
      </c>
      <c r="AO65" s="12" t="s">
        <v>23</v>
      </c>
      <c r="AP65" s="12"/>
      <c r="AQ65" s="12">
        <v>-0.3</v>
      </c>
      <c r="AR65" s="42"/>
      <c r="AS65" s="12"/>
    </row>
    <row r="66" spans="2:45" x14ac:dyDescent="0.25">
      <c r="B66" s="4" t="s">
        <v>26</v>
      </c>
      <c r="C66" s="4" t="s">
        <v>162</v>
      </c>
      <c r="D66" s="4" t="s">
        <v>22</v>
      </c>
      <c r="E66" s="4" t="s">
        <v>23</v>
      </c>
      <c r="F66" s="4">
        <v>30.6</v>
      </c>
      <c r="G66" s="4">
        <v>-0.6</v>
      </c>
      <c r="H66" s="43">
        <f t="shared" si="14"/>
        <v>-1.9607843137254902E-2</v>
      </c>
      <c r="I66" s="4">
        <f t="shared" si="11"/>
        <v>62</v>
      </c>
      <c r="K66" s="12" t="s">
        <v>73</v>
      </c>
      <c r="L66" s="12" t="s">
        <v>255</v>
      </c>
      <c r="M66" s="4" t="s">
        <v>17</v>
      </c>
      <c r="N66" s="4" t="s">
        <v>23</v>
      </c>
      <c r="O66" s="4">
        <v>12.9</v>
      </c>
      <c r="P66" s="4">
        <v>-0.8</v>
      </c>
      <c r="Q66" s="43">
        <f t="shared" si="15"/>
        <v>-6.2015503875968991E-2</v>
      </c>
      <c r="R66" s="12">
        <f t="shared" si="6"/>
        <v>62</v>
      </c>
      <c r="AC66" s="4" t="s">
        <v>20</v>
      </c>
      <c r="AD66" s="4" t="s">
        <v>267</v>
      </c>
      <c r="AE66" s="4" t="s">
        <v>22</v>
      </c>
      <c r="AF66" s="4" t="s">
        <v>23</v>
      </c>
      <c r="AG66" s="4"/>
      <c r="AH66" s="4">
        <v>-1.7</v>
      </c>
      <c r="AI66" s="45"/>
      <c r="AJ66" s="4"/>
      <c r="AL66" s="12" t="s">
        <v>43</v>
      </c>
      <c r="AM66" s="12" t="s">
        <v>263</v>
      </c>
      <c r="AN66" s="12" t="s">
        <v>17</v>
      </c>
      <c r="AO66" s="12" t="s">
        <v>23</v>
      </c>
      <c r="AP66" s="12"/>
      <c r="AQ66" s="12">
        <v>-0.6</v>
      </c>
      <c r="AR66" s="42"/>
      <c r="AS66" s="12"/>
    </row>
    <row r="67" spans="2:45" x14ac:dyDescent="0.25">
      <c r="B67" s="4" t="s">
        <v>64</v>
      </c>
      <c r="C67" s="4" t="s">
        <v>202</v>
      </c>
      <c r="D67" s="4" t="s">
        <v>22</v>
      </c>
      <c r="E67" s="4" t="s">
        <v>23</v>
      </c>
      <c r="F67" s="32"/>
      <c r="G67" s="4">
        <v>0.2</v>
      </c>
      <c r="H67" s="18" t="e">
        <f t="shared" si="14"/>
        <v>#DIV/0!</v>
      </c>
      <c r="I67" s="4"/>
      <c r="K67" s="4" t="s">
        <v>24</v>
      </c>
      <c r="L67" s="4" t="s">
        <v>210</v>
      </c>
      <c r="M67" s="4" t="s">
        <v>17</v>
      </c>
      <c r="N67" s="4" t="s">
        <v>23</v>
      </c>
      <c r="O67" s="4">
        <v>34.299999999999997</v>
      </c>
      <c r="P67" s="4">
        <v>-2.1</v>
      </c>
      <c r="Q67" s="43">
        <f t="shared" si="15"/>
        <v>-6.1224489795918373E-2</v>
      </c>
      <c r="R67" s="12">
        <f t="shared" si="6"/>
        <v>63</v>
      </c>
      <c r="AC67" s="4" t="s">
        <v>20</v>
      </c>
      <c r="AD67" s="4" t="s">
        <v>113</v>
      </c>
      <c r="AE67" s="4" t="s">
        <v>22</v>
      </c>
      <c r="AF67" s="4" t="s">
        <v>23</v>
      </c>
      <c r="AG67" s="4"/>
      <c r="AH67" s="4">
        <v>-2</v>
      </c>
      <c r="AI67" s="45"/>
      <c r="AJ67" s="4"/>
      <c r="AL67" s="12" t="s">
        <v>43</v>
      </c>
      <c r="AM67" s="12" t="s">
        <v>197</v>
      </c>
      <c r="AN67" s="12" t="s">
        <v>17</v>
      </c>
      <c r="AO67" s="12" t="s">
        <v>23</v>
      </c>
      <c r="AP67" s="12"/>
      <c r="AQ67" s="12">
        <v>-1.1000000000000001</v>
      </c>
      <c r="AR67" s="42"/>
      <c r="AS67" s="12"/>
    </row>
    <row r="68" spans="2:45" x14ac:dyDescent="0.25">
      <c r="B68" s="4" t="s">
        <v>38</v>
      </c>
      <c r="C68" s="4" t="s">
        <v>106</v>
      </c>
      <c r="D68" s="4" t="s">
        <v>22</v>
      </c>
      <c r="E68" s="4" t="s">
        <v>23</v>
      </c>
      <c r="F68" s="32"/>
      <c r="G68" s="4">
        <v>-0.1</v>
      </c>
      <c r="H68" s="18" t="e">
        <f t="shared" si="14"/>
        <v>#DIV/0!</v>
      </c>
      <c r="I68" s="4"/>
      <c r="K68" s="4" t="s">
        <v>20</v>
      </c>
      <c r="L68" s="4" t="s">
        <v>229</v>
      </c>
      <c r="M68" s="4" t="s">
        <v>17</v>
      </c>
      <c r="N68" s="4" t="s">
        <v>23</v>
      </c>
      <c r="O68" s="4">
        <v>37.799999999999997</v>
      </c>
      <c r="P68" s="4">
        <v>-2.2999999999999998</v>
      </c>
      <c r="Q68" s="43">
        <f t="shared" si="15"/>
        <v>-6.0846560846560843E-2</v>
      </c>
      <c r="R68" s="12">
        <f t="shared" si="6"/>
        <v>64</v>
      </c>
      <c r="AC68" s="4" t="s">
        <v>20</v>
      </c>
      <c r="AD68" s="4" t="s">
        <v>150</v>
      </c>
      <c r="AE68" s="4" t="s">
        <v>22</v>
      </c>
      <c r="AF68" s="4" t="s">
        <v>23</v>
      </c>
      <c r="AG68" s="4"/>
      <c r="AH68" s="4">
        <v>-5</v>
      </c>
      <c r="AI68" s="45"/>
      <c r="AJ68" s="4"/>
      <c r="AL68" s="12" t="s">
        <v>43</v>
      </c>
      <c r="AM68" s="12" t="s">
        <v>90</v>
      </c>
      <c r="AN68" s="12" t="s">
        <v>17</v>
      </c>
      <c r="AO68" s="12" t="s">
        <v>23</v>
      </c>
      <c r="AP68" s="12"/>
      <c r="AQ68" s="12">
        <v>-1.5</v>
      </c>
      <c r="AR68" s="42"/>
      <c r="AS68" s="12"/>
    </row>
    <row r="69" spans="2:45" x14ac:dyDescent="0.25">
      <c r="B69" s="4" t="s">
        <v>43</v>
      </c>
      <c r="C69" s="4" t="s">
        <v>292</v>
      </c>
      <c r="D69" s="4" t="s">
        <v>22</v>
      </c>
      <c r="E69" s="4" t="s">
        <v>23</v>
      </c>
      <c r="F69" s="32"/>
      <c r="G69" s="4">
        <v>1.2</v>
      </c>
      <c r="H69" s="18" t="e">
        <f t="shared" si="14"/>
        <v>#DIV/0!</v>
      </c>
      <c r="I69" s="4"/>
      <c r="K69" s="4" t="s">
        <v>20</v>
      </c>
      <c r="L69" s="4" t="s">
        <v>46</v>
      </c>
      <c r="M69" s="4" t="s">
        <v>17</v>
      </c>
      <c r="N69" s="4" t="s">
        <v>23</v>
      </c>
      <c r="O69" s="4">
        <v>62.8</v>
      </c>
      <c r="P69" s="4">
        <v>-3.8</v>
      </c>
      <c r="Q69" s="43">
        <f t="shared" si="15"/>
        <v>-6.0509554140127389E-2</v>
      </c>
      <c r="R69" s="12">
        <f t="shared" si="6"/>
        <v>65</v>
      </c>
      <c r="AC69" s="4" t="s">
        <v>26</v>
      </c>
      <c r="AD69" s="4" t="s">
        <v>88</v>
      </c>
      <c r="AE69" s="4" t="s">
        <v>22</v>
      </c>
      <c r="AF69" s="4" t="s">
        <v>23</v>
      </c>
      <c r="AG69" s="4"/>
      <c r="AH69" s="4">
        <v>-0.2</v>
      </c>
      <c r="AI69" s="45"/>
      <c r="AJ69" s="4"/>
      <c r="AL69" s="12" t="s">
        <v>33</v>
      </c>
      <c r="AM69" s="12" t="s">
        <v>228</v>
      </c>
      <c r="AN69" s="12" t="s">
        <v>17</v>
      </c>
      <c r="AO69" s="12" t="s">
        <v>23</v>
      </c>
      <c r="AP69" s="12"/>
      <c r="AQ69" s="12">
        <v>-0.2</v>
      </c>
      <c r="AR69" s="42"/>
      <c r="AS69" s="12"/>
    </row>
    <row r="70" spans="2:45" x14ac:dyDescent="0.25">
      <c r="B70" s="4" t="s">
        <v>33</v>
      </c>
      <c r="C70" s="4" t="s">
        <v>233</v>
      </c>
      <c r="D70" s="4" t="s">
        <v>22</v>
      </c>
      <c r="E70" s="4" t="s">
        <v>23</v>
      </c>
      <c r="F70" s="32"/>
      <c r="G70" s="4">
        <v>1.1000000000000001</v>
      </c>
      <c r="H70" s="18" t="e">
        <f t="shared" si="14"/>
        <v>#DIV/0!</v>
      </c>
      <c r="I70" s="4"/>
      <c r="K70" s="4" t="s">
        <v>26</v>
      </c>
      <c r="L70" s="4" t="s">
        <v>126</v>
      </c>
      <c r="M70" s="4" t="s">
        <v>17</v>
      </c>
      <c r="N70" s="4" t="s">
        <v>23</v>
      </c>
      <c r="O70" s="12">
        <v>40.200000000000003</v>
      </c>
      <c r="P70" s="4">
        <v>-2.4</v>
      </c>
      <c r="Q70" s="43">
        <f t="shared" si="15"/>
        <v>-5.9701492537313425E-2</v>
      </c>
      <c r="R70" s="12">
        <f t="shared" ref="R70:R80" si="16">RANK(Q70,$Q$5:$Q$80,1)</f>
        <v>66</v>
      </c>
      <c r="AC70" s="4" t="s">
        <v>26</v>
      </c>
      <c r="AD70" s="4" t="s">
        <v>162</v>
      </c>
      <c r="AE70" s="4" t="s">
        <v>22</v>
      </c>
      <c r="AF70" s="4" t="s">
        <v>23</v>
      </c>
      <c r="AG70" s="4"/>
      <c r="AH70" s="4">
        <v>-0.3</v>
      </c>
      <c r="AI70" s="45"/>
      <c r="AJ70" s="4"/>
      <c r="AL70" s="12" t="s">
        <v>33</v>
      </c>
      <c r="AM70" s="12" t="s">
        <v>94</v>
      </c>
      <c r="AN70" s="12" t="s">
        <v>17</v>
      </c>
      <c r="AO70" s="12" t="s">
        <v>23</v>
      </c>
      <c r="AP70" s="12"/>
      <c r="AQ70" s="12">
        <v>-0.3</v>
      </c>
      <c r="AR70" s="42"/>
      <c r="AS70" s="12"/>
    </row>
    <row r="71" spans="2:45" x14ac:dyDescent="0.25">
      <c r="B71" s="4" t="s">
        <v>29</v>
      </c>
      <c r="C71" s="4" t="s">
        <v>238</v>
      </c>
      <c r="D71" s="4" t="s">
        <v>22</v>
      </c>
      <c r="E71" s="4" t="s">
        <v>23</v>
      </c>
      <c r="F71" s="32"/>
      <c r="G71" s="4">
        <v>0.8</v>
      </c>
      <c r="H71" s="18" t="e">
        <f t="shared" si="14"/>
        <v>#DIV/0!</v>
      </c>
      <c r="I71" s="4"/>
      <c r="K71" s="4" t="s">
        <v>38</v>
      </c>
      <c r="L71" s="4" t="s">
        <v>182</v>
      </c>
      <c r="M71" s="4" t="s">
        <v>17</v>
      </c>
      <c r="N71" s="4" t="s">
        <v>23</v>
      </c>
      <c r="O71" s="4">
        <v>19.3</v>
      </c>
      <c r="P71" s="4">
        <v>-1</v>
      </c>
      <c r="Q71" s="43">
        <f t="shared" si="15"/>
        <v>-5.181347150259067E-2</v>
      </c>
      <c r="R71" s="12">
        <f t="shared" si="16"/>
        <v>67</v>
      </c>
      <c r="AC71" s="4" t="s">
        <v>26</v>
      </c>
      <c r="AD71" s="4" t="s">
        <v>49</v>
      </c>
      <c r="AE71" s="4" t="s">
        <v>22</v>
      </c>
      <c r="AF71" s="4" t="s">
        <v>23</v>
      </c>
      <c r="AG71" s="4"/>
      <c r="AH71" s="4">
        <v>-0.4</v>
      </c>
      <c r="AI71" s="45"/>
      <c r="AJ71" s="4"/>
      <c r="AL71" s="12" t="s">
        <v>29</v>
      </c>
      <c r="AM71" s="12" t="s">
        <v>213</v>
      </c>
      <c r="AN71" s="12" t="s">
        <v>17</v>
      </c>
      <c r="AO71" s="12" t="s">
        <v>23</v>
      </c>
      <c r="AP71" s="12"/>
      <c r="AQ71" s="12">
        <v>-0.1</v>
      </c>
      <c r="AR71" s="42"/>
      <c r="AS71" s="12"/>
    </row>
    <row r="72" spans="2:45" x14ac:dyDescent="0.25">
      <c r="B72" s="4" t="s">
        <v>29</v>
      </c>
      <c r="C72" s="4" t="s">
        <v>249</v>
      </c>
      <c r="D72" s="4" t="s">
        <v>22</v>
      </c>
      <c r="E72" s="4" t="s">
        <v>23</v>
      </c>
      <c r="F72" s="32"/>
      <c r="G72" s="4">
        <v>1.4</v>
      </c>
      <c r="H72" s="18" t="e">
        <f t="shared" si="14"/>
        <v>#DIV/0!</v>
      </c>
      <c r="I72" s="4"/>
      <c r="K72" s="4" t="s">
        <v>64</v>
      </c>
      <c r="L72" s="4" t="s">
        <v>217</v>
      </c>
      <c r="M72" s="4" t="s">
        <v>17</v>
      </c>
      <c r="N72" s="4" t="s">
        <v>23</v>
      </c>
      <c r="O72" s="4">
        <v>32.5</v>
      </c>
      <c r="P72" s="4">
        <v>-1.6</v>
      </c>
      <c r="Q72" s="43">
        <f t="shared" si="15"/>
        <v>-4.9230769230769231E-2</v>
      </c>
      <c r="R72" s="12">
        <f t="shared" si="16"/>
        <v>68</v>
      </c>
      <c r="AC72" s="4" t="s">
        <v>26</v>
      </c>
      <c r="AD72" s="4" t="s">
        <v>225</v>
      </c>
      <c r="AE72" s="4" t="s">
        <v>22</v>
      </c>
      <c r="AF72" s="4" t="s">
        <v>23</v>
      </c>
      <c r="AG72" s="4"/>
      <c r="AH72" s="4">
        <v>-0.4</v>
      </c>
      <c r="AI72" s="45"/>
      <c r="AJ72" s="4"/>
      <c r="AL72" s="12" t="s">
        <v>20</v>
      </c>
      <c r="AM72" s="12" t="s">
        <v>262</v>
      </c>
      <c r="AN72" s="12" t="s">
        <v>17</v>
      </c>
      <c r="AO72" s="12" t="s">
        <v>23</v>
      </c>
      <c r="AP72" s="12"/>
      <c r="AQ72" s="12">
        <v>0.1</v>
      </c>
      <c r="AR72" s="42"/>
      <c r="AS72" s="12"/>
    </row>
    <row r="73" spans="2:45" x14ac:dyDescent="0.25">
      <c r="B73" s="4" t="s">
        <v>20</v>
      </c>
      <c r="C73" s="4" t="s">
        <v>251</v>
      </c>
      <c r="D73" s="4" t="s">
        <v>22</v>
      </c>
      <c r="E73" s="4" t="s">
        <v>23</v>
      </c>
      <c r="F73" s="32"/>
      <c r="G73" s="4">
        <v>0.9</v>
      </c>
      <c r="H73" s="18" t="e">
        <f t="shared" si="14"/>
        <v>#DIV/0!</v>
      </c>
      <c r="I73" s="4"/>
      <c r="K73" s="12" t="s">
        <v>43</v>
      </c>
      <c r="L73" s="12" t="s">
        <v>122</v>
      </c>
      <c r="M73" s="4" t="s">
        <v>17</v>
      </c>
      <c r="N73" s="4" t="s">
        <v>23</v>
      </c>
      <c r="O73" s="4">
        <v>45.5</v>
      </c>
      <c r="P73" s="4">
        <v>-2.2000000000000002</v>
      </c>
      <c r="Q73" s="43">
        <f t="shared" si="15"/>
        <v>-4.8351648351648353E-2</v>
      </c>
      <c r="R73" s="12">
        <f t="shared" si="16"/>
        <v>69</v>
      </c>
      <c r="AC73" s="4" t="s">
        <v>26</v>
      </c>
      <c r="AD73" s="4" t="s">
        <v>163</v>
      </c>
      <c r="AE73" s="4" t="s">
        <v>22</v>
      </c>
      <c r="AF73" s="4" t="s">
        <v>23</v>
      </c>
      <c r="AG73" s="4"/>
      <c r="AH73" s="4">
        <v>-0.5</v>
      </c>
      <c r="AI73" s="45"/>
      <c r="AJ73" s="4"/>
      <c r="AL73" s="12" t="s">
        <v>20</v>
      </c>
      <c r="AM73" s="12" t="s">
        <v>268</v>
      </c>
      <c r="AN73" s="12" t="s">
        <v>17</v>
      </c>
      <c r="AO73" s="12" t="s">
        <v>23</v>
      </c>
      <c r="AP73" s="12"/>
      <c r="AQ73" s="12">
        <v>0.1</v>
      </c>
      <c r="AR73" s="42"/>
      <c r="AS73" s="12"/>
    </row>
    <row r="74" spans="2:45" x14ac:dyDescent="0.25">
      <c r="B74" s="4" t="s">
        <v>20</v>
      </c>
      <c r="C74" s="4" t="s">
        <v>144</v>
      </c>
      <c r="D74" s="4" t="s">
        <v>22</v>
      </c>
      <c r="E74" s="4" t="s">
        <v>23</v>
      </c>
      <c r="F74" s="32"/>
      <c r="G74" s="4">
        <v>1.6</v>
      </c>
      <c r="H74" s="18" t="e">
        <f t="shared" si="14"/>
        <v>#DIV/0!</v>
      </c>
      <c r="I74" s="4"/>
      <c r="K74" s="4" t="s">
        <v>329</v>
      </c>
      <c r="L74" s="4" t="s">
        <v>332</v>
      </c>
      <c r="M74" s="4" t="s">
        <v>17</v>
      </c>
      <c r="N74" s="4" t="s">
        <v>23</v>
      </c>
      <c r="O74" s="4">
        <v>46.5</v>
      </c>
      <c r="P74" s="12">
        <v>-2.1</v>
      </c>
      <c r="Q74" s="43">
        <f t="shared" si="15"/>
        <v>-4.5161290322580649E-2</v>
      </c>
      <c r="R74" s="12">
        <f t="shared" si="16"/>
        <v>70</v>
      </c>
      <c r="AC74" s="4" t="s">
        <v>26</v>
      </c>
      <c r="AD74" s="4" t="s">
        <v>237</v>
      </c>
      <c r="AE74" s="4" t="s">
        <v>22</v>
      </c>
      <c r="AF74" s="4" t="s">
        <v>23</v>
      </c>
      <c r="AG74" s="4"/>
      <c r="AH74" s="4">
        <v>-1</v>
      </c>
      <c r="AI74" s="45"/>
      <c r="AJ74" s="4"/>
      <c r="AL74" s="12" t="s">
        <v>20</v>
      </c>
      <c r="AM74" s="12" t="s">
        <v>247</v>
      </c>
      <c r="AN74" s="12" t="s">
        <v>17</v>
      </c>
      <c r="AO74" s="12" t="s">
        <v>23</v>
      </c>
      <c r="AP74" s="12"/>
      <c r="AQ74" s="12">
        <v>-0.1</v>
      </c>
      <c r="AR74" s="42"/>
      <c r="AS74" s="12"/>
    </row>
    <row r="75" spans="2:45" x14ac:dyDescent="0.25">
      <c r="B75" s="12" t="s">
        <v>20</v>
      </c>
      <c r="C75" s="12" t="s">
        <v>150</v>
      </c>
      <c r="D75" s="12" t="s">
        <v>22</v>
      </c>
      <c r="E75" s="12" t="s">
        <v>23</v>
      </c>
      <c r="F75" s="12"/>
      <c r="G75" s="12">
        <v>8.1</v>
      </c>
      <c r="H75" s="18" t="e">
        <f t="shared" si="14"/>
        <v>#DIV/0!</v>
      </c>
      <c r="I75" s="4"/>
      <c r="K75" s="4" t="s">
        <v>52</v>
      </c>
      <c r="L75" s="4" t="s">
        <v>270</v>
      </c>
      <c r="M75" s="4" t="s">
        <v>17</v>
      </c>
      <c r="N75" s="4" t="s">
        <v>23</v>
      </c>
      <c r="O75" s="4">
        <v>29</v>
      </c>
      <c r="P75" s="4">
        <v>-1.1000000000000001</v>
      </c>
      <c r="Q75" s="43">
        <f t="shared" si="15"/>
        <v>-3.7931034482758627E-2</v>
      </c>
      <c r="R75" s="12">
        <f t="shared" si="16"/>
        <v>71</v>
      </c>
      <c r="AC75" s="4" t="s">
        <v>26</v>
      </c>
      <c r="AD75" s="4" t="s">
        <v>253</v>
      </c>
      <c r="AE75" s="4" t="s">
        <v>22</v>
      </c>
      <c r="AF75" s="4" t="s">
        <v>23</v>
      </c>
      <c r="AG75" s="4"/>
      <c r="AH75" s="4">
        <v>-1.9</v>
      </c>
      <c r="AI75" s="45"/>
      <c r="AJ75" s="4"/>
      <c r="AL75" s="12" t="s">
        <v>20</v>
      </c>
      <c r="AM75" s="12" t="s">
        <v>70</v>
      </c>
      <c r="AN75" s="12" t="s">
        <v>17</v>
      </c>
      <c r="AO75" s="12" t="s">
        <v>23</v>
      </c>
      <c r="AP75" s="12"/>
      <c r="AQ75" s="12">
        <v>-0.3</v>
      </c>
      <c r="AR75" s="42"/>
      <c r="AS75" s="12"/>
    </row>
    <row r="76" spans="2:45" x14ac:dyDescent="0.25">
      <c r="B76" s="4" t="s">
        <v>26</v>
      </c>
      <c r="C76" s="4" t="s">
        <v>125</v>
      </c>
      <c r="D76" s="4" t="s">
        <v>22</v>
      </c>
      <c r="E76" s="4" t="s">
        <v>23</v>
      </c>
      <c r="F76" s="33"/>
      <c r="G76" s="4">
        <v>-0.5</v>
      </c>
      <c r="H76" s="18" t="e">
        <f t="shared" si="14"/>
        <v>#DIV/0!</v>
      </c>
      <c r="I76" s="4"/>
      <c r="K76" s="4" t="s">
        <v>20</v>
      </c>
      <c r="L76" s="4" t="s">
        <v>262</v>
      </c>
      <c r="M76" s="4" t="s">
        <v>17</v>
      </c>
      <c r="N76" s="4" t="s">
        <v>23</v>
      </c>
      <c r="O76" s="4">
        <v>31.7</v>
      </c>
      <c r="P76" s="4">
        <v>-1.2</v>
      </c>
      <c r="Q76" s="43">
        <f t="shared" ref="Q76:Q80" si="17">P76/O76</f>
        <v>-3.7854889589905363E-2</v>
      </c>
      <c r="R76" s="12">
        <f t="shared" si="16"/>
        <v>72</v>
      </c>
      <c r="AC76" s="4" t="s">
        <v>26</v>
      </c>
      <c r="AD76" s="4" t="s">
        <v>168</v>
      </c>
      <c r="AE76" s="4" t="s">
        <v>22</v>
      </c>
      <c r="AF76" s="4" t="s">
        <v>23</v>
      </c>
      <c r="AG76" s="4"/>
      <c r="AH76" s="4">
        <v>-2.2999999999999998</v>
      </c>
      <c r="AI76" s="45"/>
      <c r="AJ76" s="4"/>
      <c r="AL76" s="12" t="s">
        <v>20</v>
      </c>
      <c r="AM76" s="12" t="s">
        <v>229</v>
      </c>
      <c r="AN76" s="12" t="s">
        <v>17</v>
      </c>
      <c r="AO76" s="12" t="s">
        <v>23</v>
      </c>
      <c r="AP76" s="12"/>
      <c r="AQ76" s="12">
        <v>-0.3</v>
      </c>
      <c r="AR76" s="42"/>
      <c r="AS76" s="12"/>
    </row>
    <row r="77" spans="2:45" x14ac:dyDescent="0.25">
      <c r="B77" s="4" t="s">
        <v>26</v>
      </c>
      <c r="C77" s="4" t="s">
        <v>83</v>
      </c>
      <c r="D77" s="4" t="s">
        <v>22</v>
      </c>
      <c r="E77" s="4" t="s">
        <v>23</v>
      </c>
      <c r="F77" s="32"/>
      <c r="G77" s="4">
        <v>0.2</v>
      </c>
      <c r="H77" s="18" t="e">
        <f t="shared" si="14"/>
        <v>#DIV/0!</v>
      </c>
      <c r="I77" s="4"/>
      <c r="K77" s="4" t="s">
        <v>24</v>
      </c>
      <c r="L77" s="4" t="s">
        <v>309</v>
      </c>
      <c r="M77" s="4" t="s">
        <v>17</v>
      </c>
      <c r="N77" s="4" t="s">
        <v>23</v>
      </c>
      <c r="O77" s="4">
        <v>34.799999999999997</v>
      </c>
      <c r="P77" s="4">
        <v>-1.3</v>
      </c>
      <c r="Q77" s="43">
        <f t="shared" si="17"/>
        <v>-3.7356321839080463E-2</v>
      </c>
      <c r="R77" s="12">
        <f t="shared" si="16"/>
        <v>73</v>
      </c>
      <c r="AC77" s="4" t="s">
        <v>40</v>
      </c>
      <c r="AD77" s="4" t="s">
        <v>98</v>
      </c>
      <c r="AE77" s="4" t="s">
        <v>22</v>
      </c>
      <c r="AF77" s="4" t="s">
        <v>23</v>
      </c>
      <c r="AG77" s="4"/>
      <c r="AH77" s="4">
        <v>-1.2</v>
      </c>
      <c r="AI77" s="45"/>
      <c r="AJ77" s="4"/>
      <c r="AL77" s="12" t="s">
        <v>20</v>
      </c>
      <c r="AM77" s="12" t="s">
        <v>252</v>
      </c>
      <c r="AN77" s="12" t="s">
        <v>17</v>
      </c>
      <c r="AO77" s="12" t="s">
        <v>23</v>
      </c>
      <c r="AP77" s="12"/>
      <c r="AQ77" s="12">
        <v>-0.3</v>
      </c>
      <c r="AR77" s="42"/>
      <c r="AS77" s="12"/>
    </row>
    <row r="78" spans="2:45" x14ac:dyDescent="0.25">
      <c r="B78" s="4" t="s">
        <v>26</v>
      </c>
      <c r="C78" s="4" t="s">
        <v>225</v>
      </c>
      <c r="D78" s="4" t="s">
        <v>22</v>
      </c>
      <c r="E78" s="4" t="s">
        <v>23</v>
      </c>
      <c r="F78" s="32"/>
      <c r="G78" s="4">
        <v>0.8</v>
      </c>
      <c r="H78" s="18" t="e">
        <f t="shared" si="14"/>
        <v>#DIV/0!</v>
      </c>
      <c r="I78" s="4"/>
      <c r="K78" s="12" t="s">
        <v>26</v>
      </c>
      <c r="L78" s="12" t="s">
        <v>84</v>
      </c>
      <c r="M78" s="4" t="s">
        <v>17</v>
      </c>
      <c r="N78" s="4" t="s">
        <v>23</v>
      </c>
      <c r="O78" s="4">
        <v>37.1</v>
      </c>
      <c r="P78" s="4">
        <v>-1.3</v>
      </c>
      <c r="Q78" s="43">
        <f t="shared" si="17"/>
        <v>-3.5040431266846361E-2</v>
      </c>
      <c r="R78" s="12">
        <f t="shared" si="16"/>
        <v>74</v>
      </c>
      <c r="AC78" s="4" t="s">
        <v>40</v>
      </c>
      <c r="AD78" s="4" t="s">
        <v>92</v>
      </c>
      <c r="AE78" s="4" t="s">
        <v>22</v>
      </c>
      <c r="AF78" s="4" t="s">
        <v>23</v>
      </c>
      <c r="AG78" s="4"/>
      <c r="AH78" s="4">
        <v>-3.1</v>
      </c>
      <c r="AI78" s="45"/>
      <c r="AJ78" s="4"/>
      <c r="AL78" s="12" t="s">
        <v>20</v>
      </c>
      <c r="AM78" s="12" t="s">
        <v>216</v>
      </c>
      <c r="AN78" s="12" t="s">
        <v>17</v>
      </c>
      <c r="AO78" s="12" t="s">
        <v>23</v>
      </c>
      <c r="AP78" s="12"/>
      <c r="AQ78" s="12">
        <v>-0.6</v>
      </c>
      <c r="AR78" s="42"/>
      <c r="AS78" s="12"/>
    </row>
    <row r="79" spans="2:45" x14ac:dyDescent="0.25">
      <c r="B79" s="4" t="s">
        <v>26</v>
      </c>
      <c r="C79" s="4" t="s">
        <v>168</v>
      </c>
      <c r="D79" s="4" t="s">
        <v>22</v>
      </c>
      <c r="E79" s="4" t="s">
        <v>23</v>
      </c>
      <c r="F79" s="32"/>
      <c r="G79" s="4">
        <v>0.9</v>
      </c>
      <c r="H79" s="18" t="e">
        <f t="shared" si="14"/>
        <v>#DIV/0!</v>
      </c>
      <c r="I79" s="4"/>
      <c r="K79" s="4" t="s">
        <v>24</v>
      </c>
      <c r="L79" s="4" t="s">
        <v>25</v>
      </c>
      <c r="M79" s="4" t="s">
        <v>17</v>
      </c>
      <c r="N79" s="4" t="s">
        <v>23</v>
      </c>
      <c r="O79" s="4">
        <v>77.5</v>
      </c>
      <c r="P79" s="4">
        <v>-2.4</v>
      </c>
      <c r="Q79" s="43">
        <f t="shared" si="17"/>
        <v>-3.0967741935483871E-2</v>
      </c>
      <c r="R79" s="12">
        <f t="shared" si="16"/>
        <v>75</v>
      </c>
      <c r="AC79" s="4" t="s">
        <v>24</v>
      </c>
      <c r="AD79" s="4" t="s">
        <v>110</v>
      </c>
      <c r="AE79" s="4" t="s">
        <v>22</v>
      </c>
      <c r="AF79" s="4" t="s">
        <v>23</v>
      </c>
      <c r="AG79" s="4"/>
      <c r="AH79" s="4">
        <v>-0.1</v>
      </c>
      <c r="AI79" s="45"/>
      <c r="AJ79" s="4"/>
      <c r="AL79" s="12" t="s">
        <v>20</v>
      </c>
      <c r="AM79" s="12" t="s">
        <v>204</v>
      </c>
      <c r="AN79" s="12" t="s">
        <v>17</v>
      </c>
      <c r="AO79" s="12" t="s">
        <v>23</v>
      </c>
      <c r="AP79" s="12"/>
      <c r="AQ79" s="12">
        <v>-0.6</v>
      </c>
      <c r="AR79" s="42"/>
      <c r="AS79" s="12"/>
    </row>
    <row r="80" spans="2:45" x14ac:dyDescent="0.25">
      <c r="B80" s="4" t="s">
        <v>26</v>
      </c>
      <c r="C80" s="4" t="s">
        <v>93</v>
      </c>
      <c r="D80" s="4" t="s">
        <v>22</v>
      </c>
      <c r="E80" s="4" t="s">
        <v>23</v>
      </c>
      <c r="F80" s="32"/>
      <c r="G80" s="4">
        <v>1.4</v>
      </c>
      <c r="H80" s="18" t="e">
        <f t="shared" si="14"/>
        <v>#DIV/0!</v>
      </c>
      <c r="I80" s="4"/>
      <c r="K80" s="4" t="s">
        <v>26</v>
      </c>
      <c r="L80" s="4" t="s">
        <v>266</v>
      </c>
      <c r="M80" s="4" t="s">
        <v>17</v>
      </c>
      <c r="N80" s="4" t="s">
        <v>23</v>
      </c>
      <c r="O80" s="4">
        <v>23.5</v>
      </c>
      <c r="P80" s="4">
        <v>-0.6</v>
      </c>
      <c r="Q80" s="43">
        <f t="shared" si="17"/>
        <v>-2.553191489361702E-2</v>
      </c>
      <c r="R80" s="12">
        <f t="shared" si="16"/>
        <v>76</v>
      </c>
      <c r="AC80" s="4" t="s">
        <v>24</v>
      </c>
      <c r="AD80" s="4" t="s">
        <v>199</v>
      </c>
      <c r="AE80" s="4" t="s">
        <v>22</v>
      </c>
      <c r="AF80" s="4" t="s">
        <v>23</v>
      </c>
      <c r="AG80" s="4"/>
      <c r="AH80" s="4">
        <v>-0.2</v>
      </c>
      <c r="AI80" s="45"/>
      <c r="AJ80" s="4"/>
      <c r="AL80" s="12" t="s">
        <v>20</v>
      </c>
      <c r="AM80" s="12" t="s">
        <v>257</v>
      </c>
      <c r="AN80" s="12" t="s">
        <v>17</v>
      </c>
      <c r="AO80" s="12" t="s">
        <v>23</v>
      </c>
      <c r="AP80" s="12"/>
      <c r="AQ80" s="12">
        <v>-0.8</v>
      </c>
      <c r="AR80" s="42"/>
      <c r="AS80" s="12"/>
    </row>
    <row r="81" spans="2:45" x14ac:dyDescent="0.25">
      <c r="B81" s="4" t="s">
        <v>26</v>
      </c>
      <c r="C81" s="4" t="s">
        <v>49</v>
      </c>
      <c r="D81" s="4" t="s">
        <v>22</v>
      </c>
      <c r="E81" s="4" t="s">
        <v>23</v>
      </c>
      <c r="F81" s="32"/>
      <c r="G81" s="4">
        <v>3.1</v>
      </c>
      <c r="H81" s="18" t="e">
        <f t="shared" si="14"/>
        <v>#DIV/0!</v>
      </c>
      <c r="I81" s="4"/>
      <c r="K81" s="12" t="s">
        <v>50</v>
      </c>
      <c r="L81" s="12" t="s">
        <v>259</v>
      </c>
      <c r="M81" s="12" t="s">
        <v>17</v>
      </c>
      <c r="N81" s="12" t="s">
        <v>23</v>
      </c>
      <c r="O81" s="12"/>
      <c r="P81" s="12">
        <v>-0.5</v>
      </c>
      <c r="Q81" s="4"/>
      <c r="R81" s="4"/>
      <c r="AC81" s="4" t="s">
        <v>52</v>
      </c>
      <c r="AD81" s="4" t="s">
        <v>35</v>
      </c>
      <c r="AE81" s="4" t="s">
        <v>22</v>
      </c>
      <c r="AF81" s="4" t="s">
        <v>23</v>
      </c>
      <c r="AG81" s="4"/>
      <c r="AH81" s="4">
        <v>-0.3</v>
      </c>
      <c r="AI81" s="45"/>
      <c r="AJ81" s="4"/>
      <c r="AL81" s="12" t="s">
        <v>20</v>
      </c>
      <c r="AM81" s="12" t="s">
        <v>205</v>
      </c>
      <c r="AN81" s="12" t="s">
        <v>17</v>
      </c>
      <c r="AO81" s="12" t="s">
        <v>23</v>
      </c>
      <c r="AP81" s="12"/>
      <c r="AQ81" s="12">
        <v>-1</v>
      </c>
      <c r="AR81" s="42"/>
      <c r="AS81" s="12"/>
    </row>
    <row r="82" spans="2:45" x14ac:dyDescent="0.25">
      <c r="B82" s="4" t="s">
        <v>26</v>
      </c>
      <c r="C82" s="4" t="s">
        <v>253</v>
      </c>
      <c r="D82" s="4" t="s">
        <v>22</v>
      </c>
      <c r="E82" s="4" t="s">
        <v>23</v>
      </c>
      <c r="F82" s="32"/>
      <c r="G82" s="4">
        <v>4.0999999999999996</v>
      </c>
      <c r="H82" s="18" t="e">
        <f t="shared" si="14"/>
        <v>#DIV/0!</v>
      </c>
      <c r="I82" s="4"/>
      <c r="K82" s="12" t="s">
        <v>50</v>
      </c>
      <c r="L82" s="12" t="s">
        <v>240</v>
      </c>
      <c r="M82" s="12" t="s">
        <v>17</v>
      </c>
      <c r="N82" s="12" t="s">
        <v>23</v>
      </c>
      <c r="O82" s="12"/>
      <c r="P82" s="12">
        <v>0.5</v>
      </c>
      <c r="Q82" s="4"/>
      <c r="R82" s="4"/>
      <c r="AC82" s="4" t="s">
        <v>52</v>
      </c>
      <c r="AD82" s="4" t="s">
        <v>108</v>
      </c>
      <c r="AE82" s="4" t="s">
        <v>22</v>
      </c>
      <c r="AF82" s="4" t="s">
        <v>23</v>
      </c>
      <c r="AG82" s="4"/>
      <c r="AH82" s="4">
        <v>-1.9</v>
      </c>
      <c r="AI82" s="45"/>
      <c r="AJ82" s="4"/>
      <c r="AL82" s="12" t="s">
        <v>20</v>
      </c>
      <c r="AM82" s="12" t="s">
        <v>137</v>
      </c>
      <c r="AN82" s="12" t="s">
        <v>17</v>
      </c>
      <c r="AO82" s="12" t="s">
        <v>23</v>
      </c>
      <c r="AP82" s="12"/>
      <c r="AQ82" s="12">
        <v>-1</v>
      </c>
      <c r="AR82" s="42"/>
      <c r="AS82" s="12"/>
    </row>
    <row r="83" spans="2:45" x14ac:dyDescent="0.25">
      <c r="B83" s="4" t="s">
        <v>40</v>
      </c>
      <c r="C83" s="4" t="s">
        <v>227</v>
      </c>
      <c r="D83" s="4" t="s">
        <v>22</v>
      </c>
      <c r="E83" s="4" t="s">
        <v>23</v>
      </c>
      <c r="F83" s="32"/>
      <c r="G83" s="4">
        <v>0.1</v>
      </c>
      <c r="H83" s="18" t="e">
        <f t="shared" si="14"/>
        <v>#DIV/0!</v>
      </c>
      <c r="I83" s="4"/>
      <c r="K83" s="12" t="s">
        <v>62</v>
      </c>
      <c r="L83" s="12" t="s">
        <v>219</v>
      </c>
      <c r="M83" s="12" t="s">
        <v>17</v>
      </c>
      <c r="N83" s="12" t="s">
        <v>23</v>
      </c>
      <c r="O83" s="12"/>
      <c r="P83" s="12">
        <v>-0.4</v>
      </c>
      <c r="Q83" s="4"/>
      <c r="R83" s="4"/>
      <c r="AC83" s="4" t="s">
        <v>286</v>
      </c>
      <c r="AD83" s="4" t="s">
        <v>308</v>
      </c>
      <c r="AE83" s="4" t="s">
        <v>22</v>
      </c>
      <c r="AF83" s="4" t="s">
        <v>23</v>
      </c>
      <c r="AG83" s="4"/>
      <c r="AH83" s="4">
        <v>-1.6</v>
      </c>
      <c r="AI83" s="45"/>
      <c r="AJ83" s="4"/>
      <c r="AL83" s="12" t="s">
        <v>20</v>
      </c>
      <c r="AM83" s="12" t="s">
        <v>55</v>
      </c>
      <c r="AN83" s="12" t="s">
        <v>17</v>
      </c>
      <c r="AO83" s="12" t="s">
        <v>23</v>
      </c>
      <c r="AP83" s="12"/>
      <c r="AQ83" s="12">
        <v>-1</v>
      </c>
      <c r="AR83" s="42"/>
      <c r="AS83" s="12"/>
    </row>
    <row r="84" spans="2:45" x14ac:dyDescent="0.25">
      <c r="B84" s="4" t="s">
        <v>40</v>
      </c>
      <c r="C84" s="4" t="s">
        <v>191</v>
      </c>
      <c r="D84" s="4" t="s">
        <v>22</v>
      </c>
      <c r="E84" s="4" t="s">
        <v>23</v>
      </c>
      <c r="F84" s="32"/>
      <c r="G84" s="4">
        <v>0.7</v>
      </c>
      <c r="H84" s="18" t="e">
        <f t="shared" si="14"/>
        <v>#DIV/0!</v>
      </c>
      <c r="I84" s="4"/>
      <c r="K84" s="12" t="s">
        <v>64</v>
      </c>
      <c r="L84" s="12" t="s">
        <v>176</v>
      </c>
      <c r="M84" s="12" t="s">
        <v>17</v>
      </c>
      <c r="N84" s="12" t="s">
        <v>23</v>
      </c>
      <c r="O84" s="12"/>
      <c r="P84" s="12">
        <v>0</v>
      </c>
      <c r="Q84" s="4"/>
      <c r="R84" s="4"/>
      <c r="AC84" s="4" t="s">
        <v>315</v>
      </c>
      <c r="AD84" s="4" t="s">
        <v>314</v>
      </c>
      <c r="AE84" s="4" t="s">
        <v>22</v>
      </c>
      <c r="AF84" s="4" t="s">
        <v>23</v>
      </c>
      <c r="AG84" s="4"/>
      <c r="AH84" s="4">
        <v>-0.2</v>
      </c>
      <c r="AI84" s="45"/>
      <c r="AJ84" s="4"/>
      <c r="AL84" s="12" t="s">
        <v>20</v>
      </c>
      <c r="AM84" s="12" t="s">
        <v>264</v>
      </c>
      <c r="AN84" s="12" t="s">
        <v>17</v>
      </c>
      <c r="AO84" s="12" t="s">
        <v>23</v>
      </c>
      <c r="AP84" s="12"/>
      <c r="AQ84" s="12">
        <v>-1.2</v>
      </c>
      <c r="AR84" s="42"/>
      <c r="AS84" s="12"/>
    </row>
    <row r="85" spans="2:45" x14ac:dyDescent="0.25">
      <c r="B85" s="4" t="s">
        <v>40</v>
      </c>
      <c r="C85" s="4" t="s">
        <v>98</v>
      </c>
      <c r="D85" s="4" t="s">
        <v>22</v>
      </c>
      <c r="E85" s="4" t="s">
        <v>23</v>
      </c>
      <c r="F85" s="32"/>
      <c r="G85" s="4">
        <v>0.8</v>
      </c>
      <c r="H85" s="18" t="e">
        <f t="shared" si="14"/>
        <v>#DIV/0!</v>
      </c>
      <c r="I85" s="4"/>
      <c r="K85" s="12" t="s">
        <v>64</v>
      </c>
      <c r="L85" s="12" t="s">
        <v>215</v>
      </c>
      <c r="M85" s="12" t="s">
        <v>17</v>
      </c>
      <c r="N85" s="12" t="s">
        <v>23</v>
      </c>
      <c r="O85" s="12"/>
      <c r="P85" s="12">
        <v>0.6</v>
      </c>
      <c r="Q85" s="4"/>
      <c r="R85" s="4"/>
      <c r="AC85" s="4" t="s">
        <v>315</v>
      </c>
      <c r="AD85" s="4" t="s">
        <v>318</v>
      </c>
      <c r="AE85" s="4" t="s">
        <v>22</v>
      </c>
      <c r="AF85" s="4" t="s">
        <v>23</v>
      </c>
      <c r="AG85" s="4"/>
      <c r="AH85" s="4">
        <v>-5.2</v>
      </c>
      <c r="AI85" s="45"/>
      <c r="AJ85" s="4"/>
      <c r="AL85" s="12" t="s">
        <v>20</v>
      </c>
      <c r="AM85" s="12" t="s">
        <v>189</v>
      </c>
      <c r="AN85" s="12" t="s">
        <v>17</v>
      </c>
      <c r="AO85" s="12" t="s">
        <v>23</v>
      </c>
      <c r="AP85" s="12"/>
      <c r="AQ85" s="12">
        <v>-1.4</v>
      </c>
      <c r="AR85" s="42"/>
      <c r="AS85" s="12"/>
    </row>
    <row r="86" spans="2:45" x14ac:dyDescent="0.25">
      <c r="B86" s="4" t="s">
        <v>24</v>
      </c>
      <c r="C86" s="4" t="s">
        <v>199</v>
      </c>
      <c r="D86" s="4" t="s">
        <v>22</v>
      </c>
      <c r="E86" s="4" t="s">
        <v>23</v>
      </c>
      <c r="F86" s="33"/>
      <c r="G86" s="4">
        <v>-0.5</v>
      </c>
      <c r="H86" s="18" t="e">
        <f t="shared" si="14"/>
        <v>#DIV/0!</v>
      </c>
      <c r="I86" s="4"/>
      <c r="K86" s="12" t="s">
        <v>64</v>
      </c>
      <c r="L86" s="12" t="s">
        <v>184</v>
      </c>
      <c r="M86" s="12" t="s">
        <v>17</v>
      </c>
      <c r="N86" s="12" t="s">
        <v>23</v>
      </c>
      <c r="O86" s="12"/>
      <c r="P86" s="12">
        <v>6.7</v>
      </c>
      <c r="Q86" s="12"/>
      <c r="R86" s="4"/>
      <c r="AL86" s="12" t="s">
        <v>20</v>
      </c>
      <c r="AM86" s="12" t="s">
        <v>242</v>
      </c>
      <c r="AN86" s="12" t="s">
        <v>17</v>
      </c>
      <c r="AO86" s="12" t="s">
        <v>23</v>
      </c>
      <c r="AP86" s="12"/>
      <c r="AQ86" s="12">
        <v>-2.1</v>
      </c>
      <c r="AR86" s="42"/>
      <c r="AS86" s="12"/>
    </row>
    <row r="87" spans="2:45" x14ac:dyDescent="0.25">
      <c r="B87" s="4" t="s">
        <v>24</v>
      </c>
      <c r="C87" s="4" t="s">
        <v>296</v>
      </c>
      <c r="D87" s="4" t="s">
        <v>22</v>
      </c>
      <c r="E87" s="4" t="s">
        <v>23</v>
      </c>
      <c r="F87" s="32"/>
      <c r="G87" s="4">
        <v>0</v>
      </c>
      <c r="H87" s="18" t="e">
        <f t="shared" si="14"/>
        <v>#DIV/0!</v>
      </c>
      <c r="I87" s="4"/>
      <c r="K87" s="12" t="s">
        <v>38</v>
      </c>
      <c r="L87" s="12" t="s">
        <v>172</v>
      </c>
      <c r="M87" s="12" t="s">
        <v>17</v>
      </c>
      <c r="N87" s="12" t="s">
        <v>23</v>
      </c>
      <c r="O87" s="12"/>
      <c r="P87" s="12">
        <v>0.8</v>
      </c>
      <c r="Q87" s="12"/>
      <c r="R87" s="4"/>
      <c r="AL87" s="12" t="s">
        <v>20</v>
      </c>
      <c r="AM87" s="12" t="s">
        <v>46</v>
      </c>
      <c r="AN87" s="12" t="s">
        <v>17</v>
      </c>
      <c r="AO87" s="12" t="s">
        <v>23</v>
      </c>
      <c r="AP87" s="12"/>
      <c r="AQ87" s="12">
        <v>-5.3</v>
      </c>
      <c r="AR87" s="42"/>
      <c r="AS87" s="12"/>
    </row>
    <row r="88" spans="2:45" x14ac:dyDescent="0.25">
      <c r="B88" s="4" t="s">
        <v>286</v>
      </c>
      <c r="C88" s="4" t="s">
        <v>308</v>
      </c>
      <c r="D88" s="4" t="s">
        <v>22</v>
      </c>
      <c r="E88" s="4" t="s">
        <v>23</v>
      </c>
      <c r="F88" s="32"/>
      <c r="G88" s="4">
        <v>1.2</v>
      </c>
      <c r="H88" s="18" t="e">
        <f t="shared" si="14"/>
        <v>#DIV/0!</v>
      </c>
      <c r="I88" s="4"/>
      <c r="K88" s="12" t="s">
        <v>36</v>
      </c>
      <c r="L88" s="12" t="s">
        <v>245</v>
      </c>
      <c r="M88" s="12" t="s">
        <v>17</v>
      </c>
      <c r="N88" s="12" t="s">
        <v>23</v>
      </c>
      <c r="O88" s="12"/>
      <c r="P88" s="12">
        <v>1.4</v>
      </c>
      <c r="Q88" s="12"/>
      <c r="R88" s="4"/>
      <c r="AL88" s="12" t="s">
        <v>26</v>
      </c>
      <c r="AM88" s="12" t="s">
        <v>201</v>
      </c>
      <c r="AN88" s="12" t="s">
        <v>17</v>
      </c>
      <c r="AO88" s="12" t="s">
        <v>23</v>
      </c>
      <c r="AP88" s="12"/>
      <c r="AQ88" s="12">
        <v>0.1</v>
      </c>
      <c r="AR88" s="42"/>
      <c r="AS88" s="12"/>
    </row>
    <row r="89" spans="2:45" x14ac:dyDescent="0.25">
      <c r="K89" s="12" t="s">
        <v>73</v>
      </c>
      <c r="L89" s="12" t="s">
        <v>244</v>
      </c>
      <c r="M89" s="12" t="s">
        <v>17</v>
      </c>
      <c r="N89" s="12" t="s">
        <v>23</v>
      </c>
      <c r="O89" s="12"/>
      <c r="P89" s="12">
        <v>-0.4</v>
      </c>
      <c r="Q89" s="12"/>
      <c r="R89" s="4"/>
      <c r="AL89" s="12" t="s">
        <v>26</v>
      </c>
      <c r="AM89" s="12" t="s">
        <v>97</v>
      </c>
      <c r="AN89" s="12" t="s">
        <v>17</v>
      </c>
      <c r="AO89" s="12" t="s">
        <v>23</v>
      </c>
      <c r="AP89" s="12"/>
      <c r="AQ89" s="12">
        <v>-0.2</v>
      </c>
      <c r="AR89" s="42"/>
      <c r="AS89" s="12"/>
    </row>
    <row r="90" spans="2:45" x14ac:dyDescent="0.25">
      <c r="G90" s="4">
        <f>SUM(G5:G66)</f>
        <v>-305.49999999999994</v>
      </c>
      <c r="K90" s="12" t="s">
        <v>73</v>
      </c>
      <c r="L90" s="12" t="s">
        <v>153</v>
      </c>
      <c r="M90" s="12" t="s">
        <v>17</v>
      </c>
      <c r="N90" s="12" t="s">
        <v>23</v>
      </c>
      <c r="O90" s="12"/>
      <c r="P90" s="12">
        <v>-0.2</v>
      </c>
      <c r="Q90" s="12"/>
      <c r="R90" s="4"/>
      <c r="AL90" s="12" t="s">
        <v>26</v>
      </c>
      <c r="AM90" s="12" t="s">
        <v>153</v>
      </c>
      <c r="AN90" s="12" t="s">
        <v>17</v>
      </c>
      <c r="AO90" s="12" t="s">
        <v>23</v>
      </c>
      <c r="AP90" s="12"/>
      <c r="AQ90" s="12">
        <v>-0.3</v>
      </c>
      <c r="AR90" s="42"/>
      <c r="AS90" s="12"/>
    </row>
    <row r="91" spans="2:45" x14ac:dyDescent="0.25">
      <c r="K91" s="12" t="s">
        <v>73</v>
      </c>
      <c r="L91" s="12" t="s">
        <v>121</v>
      </c>
      <c r="M91" s="12" t="s">
        <v>17</v>
      </c>
      <c r="N91" s="12" t="s">
        <v>23</v>
      </c>
      <c r="O91" s="12"/>
      <c r="P91" s="12">
        <v>0.6</v>
      </c>
      <c r="Q91" s="12"/>
      <c r="R91" s="4"/>
      <c r="AL91" s="12" t="s">
        <v>26</v>
      </c>
      <c r="AM91" s="12" t="s">
        <v>266</v>
      </c>
      <c r="AN91" s="12" t="s">
        <v>17</v>
      </c>
      <c r="AO91" s="12" t="s">
        <v>23</v>
      </c>
      <c r="AP91" s="12"/>
      <c r="AQ91" s="12">
        <v>-0.6</v>
      </c>
      <c r="AR91" s="42"/>
      <c r="AS91" s="12"/>
    </row>
    <row r="92" spans="2:45" x14ac:dyDescent="0.25">
      <c r="K92" s="12" t="s">
        <v>43</v>
      </c>
      <c r="L92" s="12" t="s">
        <v>197</v>
      </c>
      <c r="M92" s="12" t="s">
        <v>17</v>
      </c>
      <c r="N92" s="12" t="s">
        <v>23</v>
      </c>
      <c r="O92" s="12"/>
      <c r="P92" s="12">
        <v>3.2</v>
      </c>
      <c r="Q92" s="12"/>
      <c r="R92" s="4"/>
      <c r="AL92" s="12" t="s">
        <v>26</v>
      </c>
      <c r="AM92" s="12" t="s">
        <v>126</v>
      </c>
      <c r="AN92" s="12" t="s">
        <v>17</v>
      </c>
      <c r="AO92" s="12" t="s">
        <v>23</v>
      </c>
      <c r="AP92" s="12"/>
      <c r="AQ92" s="12">
        <v>-0.7</v>
      </c>
      <c r="AR92" s="42"/>
      <c r="AS92" s="12"/>
    </row>
    <row r="93" spans="2:45" x14ac:dyDescent="0.25">
      <c r="K93" s="12" t="s">
        <v>33</v>
      </c>
      <c r="L93" s="12" t="s">
        <v>198</v>
      </c>
      <c r="M93" s="12" t="s">
        <v>17</v>
      </c>
      <c r="N93" s="12" t="s">
        <v>23</v>
      </c>
      <c r="O93" s="12"/>
      <c r="P93" s="12">
        <v>-0.2</v>
      </c>
      <c r="Q93" s="12"/>
      <c r="R93" s="4"/>
      <c r="AL93" s="12" t="s">
        <v>26</v>
      </c>
      <c r="AM93" s="12" t="s">
        <v>121</v>
      </c>
      <c r="AN93" s="12" t="s">
        <v>17</v>
      </c>
      <c r="AO93" s="12" t="s">
        <v>23</v>
      </c>
      <c r="AP93" s="12"/>
      <c r="AQ93" s="12">
        <v>-0.8</v>
      </c>
      <c r="AR93" s="42"/>
      <c r="AS93" s="12"/>
    </row>
    <row r="94" spans="2:45" x14ac:dyDescent="0.25">
      <c r="K94" s="12" t="s">
        <v>33</v>
      </c>
      <c r="L94" s="12" t="s">
        <v>228</v>
      </c>
      <c r="M94" s="12" t="s">
        <v>17</v>
      </c>
      <c r="N94" s="12" t="s">
        <v>23</v>
      </c>
      <c r="O94" s="12"/>
      <c r="P94" s="12">
        <v>1</v>
      </c>
      <c r="Q94" s="12"/>
      <c r="R94" s="4"/>
      <c r="AL94" s="12" t="s">
        <v>26</v>
      </c>
      <c r="AM94" s="12" t="s">
        <v>283</v>
      </c>
      <c r="AN94" s="12" t="s">
        <v>17</v>
      </c>
      <c r="AO94" s="12" t="s">
        <v>23</v>
      </c>
      <c r="AP94" s="12"/>
      <c r="AQ94" s="12">
        <v>-1.8</v>
      </c>
      <c r="AR94" s="42"/>
      <c r="AS94" s="12"/>
    </row>
    <row r="95" spans="2:45" x14ac:dyDescent="0.25">
      <c r="K95" s="12" t="s">
        <v>20</v>
      </c>
      <c r="L95" s="12" t="s">
        <v>242</v>
      </c>
      <c r="M95" s="12" t="s">
        <v>17</v>
      </c>
      <c r="N95" s="12" t="s">
        <v>23</v>
      </c>
      <c r="O95" s="12"/>
      <c r="P95" s="12">
        <v>-0.5</v>
      </c>
      <c r="Q95" s="12"/>
      <c r="R95" s="4"/>
      <c r="AL95" s="12" t="s">
        <v>24</v>
      </c>
      <c r="AM95" s="12" t="s">
        <v>210</v>
      </c>
      <c r="AN95" s="12" t="s">
        <v>17</v>
      </c>
      <c r="AO95" s="12" t="s">
        <v>23</v>
      </c>
      <c r="AP95" s="12"/>
      <c r="AQ95" s="12">
        <v>-0.5</v>
      </c>
      <c r="AR95" s="42"/>
      <c r="AS95" s="12"/>
    </row>
    <row r="96" spans="2:45" x14ac:dyDescent="0.25">
      <c r="K96" s="12" t="s">
        <v>20</v>
      </c>
      <c r="L96" s="12" t="s">
        <v>264</v>
      </c>
      <c r="M96" s="12" t="s">
        <v>17</v>
      </c>
      <c r="N96" s="12" t="s">
        <v>23</v>
      </c>
      <c r="O96" s="12"/>
      <c r="P96" s="12">
        <v>-0.2</v>
      </c>
      <c r="Q96" s="12"/>
      <c r="R96" s="4"/>
      <c r="AL96" s="12" t="s">
        <v>24</v>
      </c>
      <c r="AM96" s="12" t="s">
        <v>25</v>
      </c>
      <c r="AN96" s="12" t="s">
        <v>17</v>
      </c>
      <c r="AO96" s="12" t="s">
        <v>23</v>
      </c>
      <c r="AP96" s="12"/>
      <c r="AQ96" s="12">
        <v>-1.6</v>
      </c>
      <c r="AR96" s="42"/>
      <c r="AS96" s="12"/>
    </row>
    <row r="97" spans="11:45" x14ac:dyDescent="0.25">
      <c r="K97" s="12" t="s">
        <v>20</v>
      </c>
      <c r="L97" s="12" t="s">
        <v>257</v>
      </c>
      <c r="M97" s="12" t="s">
        <v>17</v>
      </c>
      <c r="N97" s="12" t="s">
        <v>23</v>
      </c>
      <c r="O97" s="12"/>
      <c r="P97" s="12">
        <v>-0.1</v>
      </c>
      <c r="Q97" s="12"/>
      <c r="R97" s="4"/>
      <c r="AL97" s="12" t="s">
        <v>52</v>
      </c>
      <c r="AM97" s="12" t="s">
        <v>270</v>
      </c>
      <c r="AN97" s="12" t="s">
        <v>17</v>
      </c>
      <c r="AO97" s="12" t="s">
        <v>23</v>
      </c>
      <c r="AP97" s="12"/>
      <c r="AQ97" s="12">
        <v>-0.7</v>
      </c>
      <c r="AR97" s="42"/>
      <c r="AS97" s="12"/>
    </row>
    <row r="98" spans="11:45" x14ac:dyDescent="0.25">
      <c r="K98" s="12" t="s">
        <v>20</v>
      </c>
      <c r="L98" s="12" t="s">
        <v>137</v>
      </c>
      <c r="M98" s="12" t="s">
        <v>17</v>
      </c>
      <c r="N98" s="12" t="s">
        <v>23</v>
      </c>
      <c r="O98" s="12"/>
      <c r="P98" s="12">
        <v>0.3</v>
      </c>
      <c r="Q98" s="12"/>
      <c r="R98" s="4"/>
      <c r="AL98" s="12" t="s">
        <v>52</v>
      </c>
      <c r="AM98" s="12" t="s">
        <v>164</v>
      </c>
      <c r="AN98" s="12" t="s">
        <v>17</v>
      </c>
      <c r="AO98" s="12" t="s">
        <v>23</v>
      </c>
      <c r="AP98" s="12"/>
      <c r="AQ98" s="12">
        <v>-1</v>
      </c>
      <c r="AR98" s="42"/>
      <c r="AS98" s="12"/>
    </row>
    <row r="99" spans="11:45" x14ac:dyDescent="0.25">
      <c r="K99" s="12" t="s">
        <v>20</v>
      </c>
      <c r="L99" s="12" t="s">
        <v>247</v>
      </c>
      <c r="M99" s="12" t="s">
        <v>17</v>
      </c>
      <c r="N99" s="12" t="s">
        <v>23</v>
      </c>
      <c r="O99" s="12"/>
      <c r="P99" s="12">
        <v>0.7</v>
      </c>
      <c r="Q99" s="12"/>
      <c r="R99" s="4"/>
      <c r="AL99" s="12" t="s">
        <v>286</v>
      </c>
      <c r="AM99" s="12" t="s">
        <v>287</v>
      </c>
      <c r="AN99" s="12" t="s">
        <v>17</v>
      </c>
      <c r="AO99" s="12" t="s">
        <v>23</v>
      </c>
      <c r="AP99" s="12"/>
      <c r="AQ99" s="12">
        <v>-0.8</v>
      </c>
      <c r="AR99" s="42"/>
      <c r="AS99" s="12"/>
    </row>
    <row r="100" spans="11:45" x14ac:dyDescent="0.25">
      <c r="K100" s="12" t="s">
        <v>20</v>
      </c>
      <c r="L100" s="12" t="s">
        <v>252</v>
      </c>
      <c r="M100" s="12" t="s">
        <v>17</v>
      </c>
      <c r="N100" s="12" t="s">
        <v>23</v>
      </c>
      <c r="O100" s="12"/>
      <c r="P100" s="12">
        <v>0.9</v>
      </c>
      <c r="Q100" s="12"/>
      <c r="R100" s="4"/>
      <c r="AL100" s="12" t="s">
        <v>317</v>
      </c>
      <c r="AM100" s="12" t="s">
        <v>319</v>
      </c>
      <c r="AN100" s="12" t="s">
        <v>17</v>
      </c>
      <c r="AO100" s="12" t="s">
        <v>23</v>
      </c>
      <c r="AP100" s="12"/>
      <c r="AQ100" s="12">
        <v>-0.5</v>
      </c>
      <c r="AR100" s="42"/>
      <c r="AS100" s="12"/>
    </row>
    <row r="101" spans="11:45" x14ac:dyDescent="0.25">
      <c r="K101" s="12" t="s">
        <v>26</v>
      </c>
      <c r="L101" s="12" t="s">
        <v>263</v>
      </c>
      <c r="M101" s="12" t="s">
        <v>17</v>
      </c>
      <c r="N101" s="12" t="s">
        <v>23</v>
      </c>
      <c r="O101" s="12"/>
      <c r="P101" s="12">
        <v>-0.5</v>
      </c>
      <c r="Q101" s="12"/>
      <c r="R101" s="4"/>
    </row>
    <row r="102" spans="11:45" x14ac:dyDescent="0.25">
      <c r="K102" s="12" t="s">
        <v>26</v>
      </c>
      <c r="L102" s="12" t="s">
        <v>131</v>
      </c>
      <c r="M102" s="12" t="s">
        <v>17</v>
      </c>
      <c r="N102" s="12" t="s">
        <v>23</v>
      </c>
      <c r="O102" s="12"/>
      <c r="P102" s="12">
        <v>-0.5</v>
      </c>
      <c r="Q102" s="12"/>
      <c r="R102" s="4"/>
    </row>
    <row r="103" spans="11:45" x14ac:dyDescent="0.25">
      <c r="K103" s="12" t="s">
        <v>40</v>
      </c>
      <c r="L103" s="12" t="s">
        <v>178</v>
      </c>
      <c r="M103" s="12" t="s">
        <v>17</v>
      </c>
      <c r="N103" s="12" t="s">
        <v>23</v>
      </c>
      <c r="O103" s="12"/>
      <c r="P103" s="12">
        <v>-0.5</v>
      </c>
      <c r="Q103" s="12"/>
      <c r="R103" s="4"/>
    </row>
    <row r="104" spans="11:45" x14ac:dyDescent="0.25">
      <c r="K104" s="12" t="s">
        <v>40</v>
      </c>
      <c r="L104" s="12" t="s">
        <v>133</v>
      </c>
      <c r="M104" s="12" t="s">
        <v>17</v>
      </c>
      <c r="N104" s="12" t="s">
        <v>23</v>
      </c>
      <c r="O104" s="12"/>
      <c r="P104" s="12">
        <v>-0.1</v>
      </c>
      <c r="Q104" s="12"/>
      <c r="R104" s="4"/>
    </row>
    <row r="105" spans="11:45" x14ac:dyDescent="0.25">
      <c r="K105" s="12" t="s">
        <v>52</v>
      </c>
      <c r="L105" s="12" t="s">
        <v>111</v>
      </c>
      <c r="M105" s="12" t="s">
        <v>17</v>
      </c>
      <c r="N105" s="12" t="s">
        <v>23</v>
      </c>
      <c r="O105" s="12"/>
      <c r="P105" s="12">
        <v>-0.5</v>
      </c>
      <c r="Q105" s="12"/>
      <c r="R105" s="4"/>
    </row>
    <row r="106" spans="11:45" x14ac:dyDescent="0.25">
      <c r="K106" s="12" t="s">
        <v>52</v>
      </c>
      <c r="L106" s="12" t="s">
        <v>160</v>
      </c>
      <c r="M106" s="12" t="s">
        <v>17</v>
      </c>
      <c r="N106" s="12" t="s">
        <v>23</v>
      </c>
      <c r="O106" s="12"/>
      <c r="P106" s="12">
        <v>0.5</v>
      </c>
      <c r="Q106" s="12"/>
      <c r="R106" s="4"/>
    </row>
    <row r="107" spans="11:45" x14ac:dyDescent="0.25">
      <c r="K107" s="12" t="s">
        <v>286</v>
      </c>
      <c r="L107" s="12" t="s">
        <v>265</v>
      </c>
      <c r="M107" s="12" t="s">
        <v>17</v>
      </c>
      <c r="N107" s="12" t="s">
        <v>23</v>
      </c>
      <c r="O107" s="12"/>
      <c r="P107" s="12">
        <v>0.2</v>
      </c>
      <c r="Q107" s="12"/>
      <c r="R107" s="4"/>
    </row>
    <row r="108" spans="11:45" x14ac:dyDescent="0.25">
      <c r="K108" s="12" t="s">
        <v>286</v>
      </c>
      <c r="L108" s="12" t="s">
        <v>269</v>
      </c>
      <c r="M108" s="12" t="s">
        <v>17</v>
      </c>
      <c r="N108" s="12" t="s">
        <v>23</v>
      </c>
      <c r="O108" s="12"/>
      <c r="P108" s="12">
        <v>1.2</v>
      </c>
      <c r="Q108" s="12"/>
      <c r="R108" s="4"/>
    </row>
    <row r="112" spans="11:45" x14ac:dyDescent="0.25">
      <c r="P112" s="23">
        <f>SUM(P5:P93)</f>
        <v>-228.9</v>
      </c>
    </row>
  </sheetData>
  <autoFilter ref="K4:R101" xr:uid="{00000000-0009-0000-0000-000005000000}">
    <sortState xmlns:xlrd2="http://schemas.microsoft.com/office/spreadsheetml/2017/richdata2" ref="K5:R101">
      <sortCondition ref="Q4:Q101"/>
    </sortState>
  </autoFilter>
  <sortState xmlns:xlrd2="http://schemas.microsoft.com/office/spreadsheetml/2017/richdata2" ref="AL5:AS100">
    <sortCondition ref="AL4:AL100"/>
  </sortState>
  <mergeCells count="12">
    <mergeCell ref="AU2:BB2"/>
    <mergeCell ref="AU3:BB3"/>
    <mergeCell ref="AL2:AS2"/>
    <mergeCell ref="AL3:AS3"/>
    <mergeCell ref="B2:I2"/>
    <mergeCell ref="B3:I3"/>
    <mergeCell ref="K2:R2"/>
    <mergeCell ref="K3:R3"/>
    <mergeCell ref="AC2:AJ2"/>
    <mergeCell ref="AC3:AJ3"/>
    <mergeCell ref="T2:AA2"/>
    <mergeCell ref="T3:AA3"/>
  </mergeCells>
  <dataValidations count="2">
    <dataValidation type="list" allowBlank="1" showInputMessage="1" showErrorMessage="1" sqref="W5 AX5" xr:uid="{6FF79A48-FD82-4BC5-A5FC-5CA5DDA103F2}">
      <formula1>($W$4:$W$7)</formula1>
    </dataValidation>
    <dataValidation type="list" allowBlank="1" showInputMessage="1" showErrorMessage="1" sqref="V5 AW5" xr:uid="{85D6D17C-6878-425F-900C-17751BCCB73B}">
      <formula1>($V$4:$V$5)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21"/>
  <sheetViews>
    <sheetView workbookViewId="0">
      <selection activeCell="I32" sqref="I32"/>
    </sheetView>
  </sheetViews>
  <sheetFormatPr defaultColWidth="8.85546875" defaultRowHeight="12" x14ac:dyDescent="0.2"/>
  <cols>
    <col min="1" max="8" width="8.85546875" style="1"/>
    <col min="9" max="9" width="19.7109375" style="1" customWidth="1"/>
    <col min="10" max="16384" width="8.85546875" style="1"/>
  </cols>
  <sheetData>
    <row r="2" spans="2:11" ht="12.75" thickBot="1" x14ac:dyDescent="0.25"/>
    <row r="3" spans="2:11" ht="48.75" thickBot="1" x14ac:dyDescent="0.25">
      <c r="B3" s="19" t="s">
        <v>12</v>
      </c>
      <c r="C3" s="20" t="s">
        <v>271</v>
      </c>
      <c r="D3" s="20" t="s">
        <v>14</v>
      </c>
      <c r="E3" s="20" t="s">
        <v>16</v>
      </c>
      <c r="F3" s="21" t="s">
        <v>18</v>
      </c>
      <c r="I3" s="26" t="s">
        <v>10</v>
      </c>
      <c r="J3" s="27" t="s">
        <v>14</v>
      </c>
      <c r="K3" s="27" t="s">
        <v>16</v>
      </c>
    </row>
    <row r="4" spans="2:11" ht="15" x14ac:dyDescent="0.25">
      <c r="B4" s="22" t="s">
        <v>272</v>
      </c>
      <c r="C4" s="22" t="s">
        <v>273</v>
      </c>
      <c r="D4" s="23">
        <f>'Рейтинг абсолютный '!AI60</f>
        <v>-69.699999999999989</v>
      </c>
      <c r="E4" s="23">
        <f>'Рейтинг абсолютный '!BR59</f>
        <v>18.400000000000009</v>
      </c>
      <c r="F4" s="23">
        <f>'Рейтинг абсолютный '!DA60</f>
        <v>-24</v>
      </c>
      <c r="I4" s="11" t="s">
        <v>50</v>
      </c>
      <c r="J4" s="11">
        <v>-48.5</v>
      </c>
      <c r="K4" s="11">
        <v>-4.9000000000000004</v>
      </c>
    </row>
    <row r="5" spans="2:11" ht="15" x14ac:dyDescent="0.25">
      <c r="B5" s="24" t="s">
        <v>274</v>
      </c>
      <c r="C5" s="24" t="s">
        <v>275</v>
      </c>
      <c r="D5" s="4">
        <f>'Рейтинг абсолютный '!M119</f>
        <v>-234.29999999999995</v>
      </c>
      <c r="E5" s="4">
        <f>'Рейтинг абсолютный '!AW115</f>
        <v>22.700000000000014</v>
      </c>
      <c r="F5" s="4">
        <f>'Рейтинг абсолютный '!CF115</f>
        <v>-45</v>
      </c>
      <c r="I5" s="11" t="s">
        <v>62</v>
      </c>
      <c r="J5" s="11">
        <v>-21.1</v>
      </c>
      <c r="K5" s="11">
        <v>-0.7</v>
      </c>
    </row>
    <row r="6" spans="2:11" ht="15" x14ac:dyDescent="0.25">
      <c r="B6" s="24" t="s">
        <v>276</v>
      </c>
      <c r="C6" s="24" t="s">
        <v>273</v>
      </c>
      <c r="D6" s="4">
        <f>'Рейтинг абсолютный '!AB52</f>
        <v>-99.8</v>
      </c>
      <c r="E6" s="4">
        <f>'Рейтинг абсолютный '!BK51</f>
        <v>22.8</v>
      </c>
      <c r="F6" s="4">
        <f>'Рейтинг абсолютный '!CT51</f>
        <v>-23</v>
      </c>
      <c r="I6" s="11" t="s">
        <v>43</v>
      </c>
      <c r="J6" s="11">
        <v>-42.4</v>
      </c>
      <c r="K6" s="11">
        <v>-28.3</v>
      </c>
    </row>
    <row r="7" spans="2:11" ht="15.75" thickBot="1" x14ac:dyDescent="0.3">
      <c r="B7" s="25" t="s">
        <v>276</v>
      </c>
      <c r="C7" s="25" t="s">
        <v>275</v>
      </c>
      <c r="D7" s="4">
        <f>'Рейтинг абсолютный '!F95</f>
        <v>-306.60000000000008</v>
      </c>
      <c r="E7" s="4">
        <f>'Рейтинг абсолютный '!AO98</f>
        <v>20.5</v>
      </c>
      <c r="F7" s="4">
        <f>'Рейтинг абсолютный '!BY96</f>
        <v>-52.6</v>
      </c>
      <c r="I7" s="11" t="s">
        <v>73</v>
      </c>
      <c r="J7" s="11">
        <v>-5.0999999999999996</v>
      </c>
      <c r="K7" s="11">
        <v>-5.6</v>
      </c>
    </row>
    <row r="8" spans="2:11" ht="15.75" thickBot="1" x14ac:dyDescent="0.3">
      <c r="B8" s="59" t="s">
        <v>277</v>
      </c>
      <c r="C8" s="60"/>
      <c r="D8" s="13">
        <f>SUM(D4:D7)</f>
        <v>-710.40000000000009</v>
      </c>
      <c r="E8" s="13">
        <f>SUM(E4:E7)</f>
        <v>84.40000000000002</v>
      </c>
      <c r="F8" s="13">
        <f>SUM(F4:F7)</f>
        <v>-144.6</v>
      </c>
      <c r="I8" s="11" t="s">
        <v>29</v>
      </c>
      <c r="J8" s="11">
        <v>-48.5</v>
      </c>
      <c r="K8" s="11">
        <v>-4.9000000000000004</v>
      </c>
    </row>
    <row r="9" spans="2:11" ht="15" x14ac:dyDescent="0.25">
      <c r="I9" s="11" t="s">
        <v>20</v>
      </c>
      <c r="J9" s="11">
        <v>-107.4</v>
      </c>
      <c r="K9" s="11">
        <v>-12</v>
      </c>
    </row>
    <row r="10" spans="2:11" ht="15" x14ac:dyDescent="0.25">
      <c r="I10" s="11" t="s">
        <v>33</v>
      </c>
      <c r="J10" s="11">
        <v>-35.700000000000003</v>
      </c>
      <c r="K10" s="11">
        <v>0.6</v>
      </c>
    </row>
    <row r="11" spans="2:11" ht="15" x14ac:dyDescent="0.25">
      <c r="I11" s="11" t="s">
        <v>40</v>
      </c>
      <c r="J11" s="11">
        <v>-19.100000000000001</v>
      </c>
      <c r="K11" s="11">
        <v>-0.9</v>
      </c>
    </row>
    <row r="12" spans="2:11" ht="15" x14ac:dyDescent="0.25">
      <c r="I12" s="11" t="s">
        <v>26</v>
      </c>
      <c r="J12" s="28">
        <v>0.1</v>
      </c>
      <c r="K12" s="28">
        <v>-0.6</v>
      </c>
    </row>
    <row r="13" spans="2:11" ht="15" x14ac:dyDescent="0.25">
      <c r="I13" s="11" t="s">
        <v>24</v>
      </c>
      <c r="J13" s="11">
        <v>-30.5</v>
      </c>
      <c r="K13" s="11">
        <v>0.3</v>
      </c>
    </row>
    <row r="14" spans="2:11" ht="15" x14ac:dyDescent="0.25">
      <c r="I14" s="11" t="s">
        <v>52</v>
      </c>
      <c r="J14" s="28">
        <v>-38.700000000000003</v>
      </c>
      <c r="K14" s="28">
        <v>1.4</v>
      </c>
    </row>
    <row r="15" spans="2:11" ht="15" x14ac:dyDescent="0.25">
      <c r="I15" s="11" t="s">
        <v>38</v>
      </c>
      <c r="J15" s="28">
        <v>-69.599999999999994</v>
      </c>
      <c r="K15" s="28">
        <v>-2.7</v>
      </c>
    </row>
    <row r="16" spans="2:11" ht="15" x14ac:dyDescent="0.25">
      <c r="I16" s="11" t="s">
        <v>64</v>
      </c>
      <c r="J16" s="11">
        <v>-33.799999999999997</v>
      </c>
      <c r="K16" s="11">
        <v>-4.9000000000000004</v>
      </c>
    </row>
    <row r="17" spans="9:11" ht="15" x14ac:dyDescent="0.25">
      <c r="I17" s="11" t="s">
        <v>36</v>
      </c>
      <c r="J17" s="11">
        <v>-10.9</v>
      </c>
      <c r="K17" s="11">
        <v>-2.7</v>
      </c>
    </row>
    <row r="18" spans="9:11" ht="15" x14ac:dyDescent="0.25">
      <c r="I18" s="11" t="s">
        <v>286</v>
      </c>
      <c r="J18" s="11">
        <v>-36.1</v>
      </c>
      <c r="K18" s="11">
        <v>-1</v>
      </c>
    </row>
    <row r="19" spans="9:11" ht="15" x14ac:dyDescent="0.25">
      <c r="I19" s="11" t="s">
        <v>317</v>
      </c>
      <c r="J19" s="28">
        <v>-20.100000000000001</v>
      </c>
      <c r="K19" s="28">
        <v>-5</v>
      </c>
    </row>
    <row r="20" spans="9:11" x14ac:dyDescent="0.2">
      <c r="I20" s="48" t="s">
        <v>341</v>
      </c>
      <c r="J20" s="48">
        <v>-30.5</v>
      </c>
      <c r="K20" s="48">
        <v>-3.8</v>
      </c>
    </row>
    <row r="21" spans="9:11" ht="15" x14ac:dyDescent="0.25">
      <c r="I21" s="11" t="s">
        <v>325</v>
      </c>
      <c r="J21" s="29">
        <f>SUM(J4:J20)</f>
        <v>-597.9</v>
      </c>
      <c r="K21" s="29">
        <f>SUM(K4:K20)</f>
        <v>-75.7</v>
      </c>
    </row>
  </sheetData>
  <mergeCells count="1">
    <mergeCell ref="B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абсолютный </vt:lpstr>
      <vt:lpstr>Рейтинг относительный</vt:lpstr>
      <vt:lpstr>Общий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Патрикеева Александра Эдуардовна</dc:creator>
  <cp:lastModifiedBy>Патрикеева Александра Эдуардовна</cp:lastModifiedBy>
  <cp:revision>1</cp:revision>
  <dcterms:created xsi:type="dcterms:W3CDTF">2025-03-31T11:09:53Z</dcterms:created>
  <dcterms:modified xsi:type="dcterms:W3CDTF">2025-05-16T11:35:03Z</dcterms:modified>
</cp:coreProperties>
</file>